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E:\高体連ソフト専門部\令和７年度\Ｒ7北信越大会石川大会\◎大会要項、参加申込書\"/>
    </mc:Choice>
  </mc:AlternateContent>
  <xr:revisionPtr revIDLastSave="0" documentId="13_ncr:1_{AD49CA84-7D55-43F4-AC05-F3978C5F163A}" xr6:coauthVersionLast="36" xr6:coauthVersionMax="47" xr10:uidLastSave="{00000000-0000-0000-0000-000000000000}"/>
  <bookViews>
    <workbookView xWindow="-105" yWindow="-105" windowWidth="23250" windowHeight="13170" xr2:uid="{CF84E9C7-D005-4479-8972-5F834F77119A}"/>
  </bookViews>
  <sheets>
    <sheet name="入力シート" sheetId="8" r:id="rId1"/>
    <sheet name="参加申込書" sheetId="9" r:id="rId2"/>
    <sheet name="プログラム用" sheetId="10" r:id="rId3"/>
    <sheet name="⇒記録用（発送時非表示）" sheetId="7" state="hidden" r:id="rId4"/>
    <sheet name="ウインドミル用データ　【編集不可！】" sheetId="5" state="hidden" r:id="rId5"/>
    <sheet name="選手" sheetId="6" state="hidden" r:id="rId6"/>
  </sheets>
  <externalReferences>
    <externalReference r:id="rId7"/>
    <externalReference r:id="rId8"/>
    <externalReference r:id="rId9"/>
  </externalReferences>
  <definedNames>
    <definedName name="_xlnm._FilterDatabase" localSheetId="0" hidden="1">入力シート!$A$14:$H$54</definedName>
    <definedName name="_xlnm.Print_Area" localSheetId="1">参加申込書!$A$1:$L$46</definedName>
    <definedName name="指導者資格リスト" localSheetId="4">'[1]【１】　名簿'!$J$58:$J$63</definedName>
    <definedName name="指導者資格リスト" localSheetId="5">'[2]【１】　名簿'!$J$58:$J$63</definedName>
    <definedName name="指導者資格リスト">[3]プログラム掲載用!$J$58:$J$63</definedName>
  </definedNames>
  <calcPr calcId="191029"/>
</workbook>
</file>

<file path=xl/calcChain.xml><?xml version="1.0" encoding="utf-8"?>
<calcChain xmlns="http://schemas.openxmlformats.org/spreadsheetml/2006/main">
  <c r="D4" i="5" l="1"/>
  <c r="L2" i="5"/>
  <c r="H36" i="9"/>
  <c r="B40" i="9"/>
  <c r="C42" i="9"/>
  <c r="H17" i="8"/>
  <c r="I43" i="9"/>
  <c r="C36" i="9"/>
  <c r="J12" i="9"/>
  <c r="J12" i="10" l="1"/>
  <c r="G12" i="9"/>
  <c r="G12" i="10" s="1"/>
  <c r="K17" i="8"/>
  <c r="C12" i="9" s="1"/>
  <c r="C12" i="10" s="1"/>
  <c r="H9" i="9"/>
  <c r="G8" i="9"/>
  <c r="H7" i="9"/>
  <c r="C7" i="9"/>
  <c r="K5" i="9"/>
  <c r="G5" i="9"/>
  <c r="E44" i="9" s="1"/>
  <c r="J33" i="9"/>
  <c r="J33" i="10" s="1"/>
  <c r="J32" i="9"/>
  <c r="J32" i="10" s="1"/>
  <c r="J31" i="9"/>
  <c r="J31" i="10" s="1"/>
  <c r="J30" i="9"/>
  <c r="J30" i="10" s="1"/>
  <c r="J29" i="9"/>
  <c r="J29" i="10" s="1"/>
  <c r="J28" i="9"/>
  <c r="J28" i="10" s="1"/>
  <c r="J27" i="9"/>
  <c r="J27" i="10" s="1"/>
  <c r="J26" i="9"/>
  <c r="J26" i="10" s="1"/>
  <c r="J25" i="9"/>
  <c r="J25" i="10" s="1"/>
  <c r="J24" i="9"/>
  <c r="J24" i="10" s="1"/>
  <c r="J23" i="9"/>
  <c r="J23" i="10" s="1"/>
  <c r="J22" i="9"/>
  <c r="J22" i="10" s="1"/>
  <c r="J21" i="9"/>
  <c r="J21" i="10" s="1"/>
  <c r="J20" i="9"/>
  <c r="J20" i="10" s="1"/>
  <c r="J19" i="9"/>
  <c r="J19" i="10" s="1"/>
  <c r="J18" i="9"/>
  <c r="J18" i="10" s="1"/>
  <c r="J17" i="9"/>
  <c r="J17" i="10" s="1"/>
  <c r="J16" i="9"/>
  <c r="J16" i="10" s="1"/>
  <c r="J15" i="9"/>
  <c r="J15" i="10" s="1"/>
  <c r="K55" i="8"/>
  <c r="G33" i="9" s="1"/>
  <c r="G33" i="10" s="1"/>
  <c r="H55" i="8"/>
  <c r="C32" i="9"/>
  <c r="C32" i="10" s="1"/>
  <c r="C31" i="9"/>
  <c r="C31" i="10" s="1"/>
  <c r="C30" i="9"/>
  <c r="C30" i="10" s="1"/>
  <c r="C29" i="9"/>
  <c r="C29" i="10" s="1"/>
  <c r="C28" i="9"/>
  <c r="C28" i="10" s="1"/>
  <c r="C27" i="9"/>
  <c r="C27" i="10" s="1"/>
  <c r="C26" i="9"/>
  <c r="C26" i="10" s="1"/>
  <c r="C25" i="9"/>
  <c r="C25" i="10" s="1"/>
  <c r="C24" i="9"/>
  <c r="C24" i="10" s="1"/>
  <c r="C23" i="9"/>
  <c r="C23" i="10" s="1"/>
  <c r="C22" i="9"/>
  <c r="C22" i="10" s="1"/>
  <c r="C21" i="9"/>
  <c r="C21" i="10" s="1"/>
  <c r="C20" i="9"/>
  <c r="C20" i="10" s="1"/>
  <c r="C19" i="9"/>
  <c r="C19" i="10" s="1"/>
  <c r="C18" i="9"/>
  <c r="C18" i="10" s="1"/>
  <c r="C17" i="9"/>
  <c r="C17" i="10" s="1"/>
  <c r="C16" i="9"/>
  <c r="C16" i="10" s="1"/>
  <c r="C66" i="8"/>
  <c r="A65" i="8"/>
  <c r="C18" i="5" l="1"/>
  <c r="C17" i="5"/>
  <c r="C16" i="5"/>
  <c r="C15" i="5"/>
  <c r="C14" i="5"/>
  <c r="C13" i="5"/>
  <c r="C12" i="5"/>
  <c r="C11" i="5"/>
  <c r="C10" i="5"/>
  <c r="C9" i="5"/>
  <c r="C8" i="5"/>
  <c r="C7" i="5"/>
  <c r="C6" i="5"/>
  <c r="C5" i="5"/>
  <c r="C4" i="5"/>
  <c r="C3" i="5"/>
  <c r="C2" i="5"/>
  <c r="H9" i="10"/>
  <c r="G8" i="10"/>
  <c r="H7" i="10"/>
  <c r="C7" i="10"/>
  <c r="K5" i="10"/>
  <c r="G5" i="10"/>
  <c r="D2" i="10"/>
  <c r="B2" i="10"/>
  <c r="H53" i="8"/>
  <c r="H51" i="8"/>
  <c r="H49" i="8"/>
  <c r="H47" i="8"/>
  <c r="H45" i="8"/>
  <c r="H43" i="8"/>
  <c r="H41" i="8"/>
  <c r="H39" i="8"/>
  <c r="H37" i="8"/>
  <c r="H35" i="8"/>
  <c r="H33" i="8"/>
  <c r="H31" i="8"/>
  <c r="H29" i="8"/>
  <c r="H27" i="8"/>
  <c r="H25" i="8"/>
  <c r="H23" i="8"/>
  <c r="K21" i="8"/>
  <c r="K10" i="8"/>
  <c r="C60" i="8" s="1"/>
  <c r="I37" i="9" s="1"/>
  <c r="K23" i="8"/>
  <c r="K24" i="8"/>
  <c r="D17" i="9" s="1"/>
  <c r="D17" i="10" s="1"/>
  <c r="D3" i="5" s="1"/>
  <c r="K25" i="8"/>
  <c r="K26" i="8"/>
  <c r="D18" i="9" s="1"/>
  <c r="D18" i="10" s="1"/>
  <c r="K27" i="8"/>
  <c r="K28" i="8"/>
  <c r="D19" i="9" s="1"/>
  <c r="D19" i="10" s="1"/>
  <c r="D5" i="5" s="1"/>
  <c r="K29" i="8"/>
  <c r="K30" i="8"/>
  <c r="D20" i="9" s="1"/>
  <c r="D20" i="10" s="1"/>
  <c r="D6" i="5" s="1"/>
  <c r="K31" i="8"/>
  <c r="K32" i="8"/>
  <c r="D21" i="9" s="1"/>
  <c r="D21" i="10" s="1"/>
  <c r="D7" i="5" s="1"/>
  <c r="K33" i="8"/>
  <c r="K34" i="8"/>
  <c r="D22" i="9" s="1"/>
  <c r="D22" i="10" s="1"/>
  <c r="D8" i="5" s="1"/>
  <c r="K35" i="8"/>
  <c r="K36" i="8"/>
  <c r="D23" i="9" s="1"/>
  <c r="D23" i="10" s="1"/>
  <c r="D9" i="5" s="1"/>
  <c r="K37" i="8"/>
  <c r="K38" i="8"/>
  <c r="D24" i="9" s="1"/>
  <c r="D24" i="10" s="1"/>
  <c r="D10" i="5" s="1"/>
  <c r="K39" i="8"/>
  <c r="K40" i="8"/>
  <c r="D25" i="9" s="1"/>
  <c r="D25" i="10" s="1"/>
  <c r="D11" i="5" s="1"/>
  <c r="K41" i="8"/>
  <c r="K42" i="8"/>
  <c r="D26" i="9" s="1"/>
  <c r="D26" i="10" s="1"/>
  <c r="D12" i="5" s="1"/>
  <c r="K43" i="8"/>
  <c r="K44" i="8"/>
  <c r="D27" i="9" s="1"/>
  <c r="D27" i="10" s="1"/>
  <c r="D13" i="5" s="1"/>
  <c r="K45" i="8"/>
  <c r="K46" i="8"/>
  <c r="D28" i="9" s="1"/>
  <c r="D28" i="10" s="1"/>
  <c r="D14" i="5" s="1"/>
  <c r="K47" i="8"/>
  <c r="K48" i="8"/>
  <c r="D29" i="9" s="1"/>
  <c r="D29" i="10" s="1"/>
  <c r="D15" i="5" s="1"/>
  <c r="K49" i="8"/>
  <c r="K50" i="8"/>
  <c r="D30" i="9" s="1"/>
  <c r="D30" i="10" s="1"/>
  <c r="D16" i="5" s="1"/>
  <c r="K51" i="8"/>
  <c r="K52" i="8"/>
  <c r="D31" i="9" s="1"/>
  <c r="D31" i="10" s="1"/>
  <c r="D17" i="5" s="1"/>
  <c r="K53" i="8"/>
  <c r="K54" i="8"/>
  <c r="D32" i="9" s="1"/>
  <c r="D32" i="10" s="1"/>
  <c r="D18" i="5" s="1"/>
  <c r="K22" i="8"/>
  <c r="D16" i="9" s="1"/>
  <c r="D16" i="10" s="1"/>
  <c r="D2" i="5" s="1"/>
  <c r="K15" i="8"/>
  <c r="K14" i="8"/>
  <c r="G15" i="9" s="1"/>
  <c r="G15" i="10" s="1"/>
  <c r="K56" i="8"/>
  <c r="D33" i="9" s="1"/>
  <c r="K12" i="8"/>
  <c r="H11" i="9" s="1"/>
  <c r="L33" i="8"/>
  <c r="L37" i="8"/>
  <c r="L23" i="8"/>
  <c r="L27" i="8"/>
  <c r="L49" i="8"/>
  <c r="L45" i="8"/>
  <c r="L29" i="8"/>
  <c r="L43" i="8"/>
  <c r="L21" i="8"/>
  <c r="L53" i="8"/>
  <c r="L39" i="8"/>
  <c r="L25" i="8"/>
  <c r="L47" i="8"/>
  <c r="L35" i="8"/>
  <c r="L41" i="8"/>
  <c r="L31" i="8"/>
  <c r="L51" i="8"/>
  <c r="G19" i="9" l="1"/>
  <c r="G19" i="10" s="1"/>
  <c r="I5" i="5" s="1"/>
  <c r="G30" i="9"/>
  <c r="G30" i="10" s="1"/>
  <c r="I16" i="5" s="1"/>
  <c r="G26" i="9"/>
  <c r="G26" i="10" s="1"/>
  <c r="I12" i="5" s="1"/>
  <c r="G22" i="9"/>
  <c r="G22" i="10" s="1"/>
  <c r="I8" i="5" s="1"/>
  <c r="G18" i="9"/>
  <c r="G18" i="10" s="1"/>
  <c r="I4" i="5" s="1"/>
  <c r="G32" i="9"/>
  <c r="G32" i="10" s="1"/>
  <c r="I18" i="5" s="1"/>
  <c r="G24" i="9"/>
  <c r="G24" i="10" s="1"/>
  <c r="I10" i="5" s="1"/>
  <c r="G20" i="9"/>
  <c r="G20" i="10" s="1"/>
  <c r="I6" i="5" s="1"/>
  <c r="G23" i="9"/>
  <c r="G23" i="10" s="1"/>
  <c r="I9" i="5" s="1"/>
  <c r="G28" i="9"/>
  <c r="G28" i="10" s="1"/>
  <c r="I14" i="5" s="1"/>
  <c r="G16" i="9"/>
  <c r="G16" i="10" s="1"/>
  <c r="I2" i="5" s="1"/>
  <c r="G31" i="9"/>
  <c r="G31" i="10" s="1"/>
  <c r="I17" i="5" s="1"/>
  <c r="G27" i="9"/>
  <c r="G27" i="10" s="1"/>
  <c r="I13" i="5" s="1"/>
  <c r="G29" i="9"/>
  <c r="G29" i="10" s="1"/>
  <c r="I15" i="5" s="1"/>
  <c r="D33" i="10"/>
  <c r="G25" i="9"/>
  <c r="G25" i="10" s="1"/>
  <c r="I11" i="5" s="1"/>
  <c r="G21" i="9"/>
  <c r="G21" i="10" s="1"/>
  <c r="I7" i="5" s="1"/>
  <c r="G17" i="9"/>
  <c r="G17" i="10" s="1"/>
  <c r="I3" i="5" s="1"/>
  <c r="H11" i="10"/>
  <c r="C11" i="9"/>
  <c r="C11" i="10" s="1"/>
  <c r="D15" i="9"/>
  <c r="D15" i="10" s="1"/>
  <c r="E16" i="5"/>
  <c r="E4" i="5"/>
  <c r="E17" i="5"/>
  <c r="E9" i="5"/>
  <c r="E7" i="5"/>
  <c r="E3" i="5"/>
  <c r="E14" i="5"/>
  <c r="E6" i="5"/>
  <c r="E10" i="5"/>
  <c r="E8" i="5"/>
  <c r="E15" i="5"/>
  <c r="E12" i="5"/>
  <c r="E5" i="5"/>
  <c r="E11" i="5"/>
  <c r="E18" i="5"/>
  <c r="E13" i="5"/>
  <c r="E2" i="5"/>
  <c r="B18" i="5" l="1"/>
  <c r="B17" i="5"/>
  <c r="B16" i="5"/>
  <c r="B15" i="5"/>
  <c r="B14" i="5"/>
  <c r="B13" i="5"/>
  <c r="B12" i="5"/>
  <c r="B11" i="5"/>
  <c r="B10" i="5"/>
  <c r="B9" i="5"/>
  <c r="B8" i="5"/>
  <c r="B7" i="5"/>
  <c r="B6" i="5"/>
  <c r="B5" i="5"/>
  <c r="B4" i="5"/>
  <c r="B3" i="5"/>
  <c r="B2" i="5"/>
</calcChain>
</file>

<file path=xl/sharedStrings.xml><?xml version="1.0" encoding="utf-8"?>
<sst xmlns="http://schemas.openxmlformats.org/spreadsheetml/2006/main" count="347" uniqueCount="133">
  <si>
    <t>チーム名</t>
    <rPh sb="3" eb="4">
      <t>メイ</t>
    </rPh>
    <phoneticPr fontId="2"/>
  </si>
  <si>
    <t>登録番号</t>
    <rPh sb="0" eb="2">
      <t>トウロク</t>
    </rPh>
    <rPh sb="2" eb="4">
      <t>バンゴウ</t>
    </rPh>
    <phoneticPr fontId="2"/>
  </si>
  <si>
    <t>引率責任者</t>
    <rPh sb="0" eb="2">
      <t>インソツ</t>
    </rPh>
    <rPh sb="2" eb="5">
      <t>セキニンシャ</t>
    </rPh>
    <phoneticPr fontId="2"/>
  </si>
  <si>
    <t>LastName</t>
  </si>
  <si>
    <t>FirstName</t>
  </si>
  <si>
    <t>通算成績番号</t>
  </si>
  <si>
    <t>仮名</t>
  </si>
  <si>
    <t>選手名</t>
  </si>
  <si>
    <t>背番号</t>
  </si>
  <si>
    <t>チーム番号</t>
  </si>
  <si>
    <t>ＩＤ</t>
  </si>
  <si>
    <t>チーム番号</t>
    <rPh sb="3" eb="5">
      <t>バンゴウ</t>
    </rPh>
    <phoneticPr fontId="2"/>
  </si>
  <si>
    <t>　ここで作成した選手名簿(エクセルデータ)をウインドミルに取り込む</t>
    <rPh sb="4" eb="6">
      <t>サクセイ</t>
    </rPh>
    <rPh sb="8" eb="10">
      <t>センシュ</t>
    </rPh>
    <rPh sb="10" eb="12">
      <t>メイボ</t>
    </rPh>
    <rPh sb="29" eb="30">
      <t>ト</t>
    </rPh>
    <rPh sb="31" eb="32">
      <t>コ</t>
    </rPh>
    <phoneticPr fontId="2"/>
  </si>
  <si>
    <t>ふりがな</t>
    <phoneticPr fontId="4"/>
  </si>
  <si>
    <t>大会名</t>
    <rPh sb="0" eb="3">
      <t>タイカイメイ</t>
    </rPh>
    <phoneticPr fontId="2"/>
  </si>
  <si>
    <t>氏名</t>
    <rPh sb="0" eb="2">
      <t>シメイ</t>
    </rPh>
    <phoneticPr fontId="2"/>
  </si>
  <si>
    <t>監督</t>
    <rPh sb="0" eb="2">
      <t>カントク</t>
    </rPh>
    <phoneticPr fontId="2"/>
  </si>
  <si>
    <t>UN</t>
    <phoneticPr fontId="2"/>
  </si>
  <si>
    <t>名</t>
    <rPh sb="0" eb="1">
      <t>メイ</t>
    </rPh>
    <phoneticPr fontId="2"/>
  </si>
  <si>
    <t>氏（ふりがな）</t>
    <rPh sb="0" eb="1">
      <t>シ</t>
    </rPh>
    <phoneticPr fontId="2"/>
  </si>
  <si>
    <t>氏</t>
    <rPh sb="0" eb="1">
      <t>シ</t>
    </rPh>
    <phoneticPr fontId="2"/>
  </si>
  <si>
    <t>名（ふりがな）</t>
    <rPh sb="0" eb="1">
      <t>メイ</t>
    </rPh>
    <phoneticPr fontId="2"/>
  </si>
  <si>
    <t>氏名（ふりがな）</t>
    <rPh sb="0" eb="2">
      <t>シメイ</t>
    </rPh>
    <phoneticPr fontId="2"/>
  </si>
  <si>
    <t>【登録選手】</t>
    <rPh sb="1" eb="5">
      <t>トウロクセンシュ</t>
    </rPh>
    <phoneticPr fontId="2"/>
  </si>
  <si>
    <t>位置</t>
    <rPh sb="0" eb="2">
      <t>イチ</t>
    </rPh>
    <phoneticPr fontId="2"/>
  </si>
  <si>
    <t>No.1</t>
    <phoneticPr fontId="2"/>
  </si>
  <si>
    <t>No.2</t>
  </si>
  <si>
    <t>No.3</t>
  </si>
  <si>
    <t>No.4</t>
  </si>
  <si>
    <t>No.5</t>
  </si>
  <si>
    <t>No.6</t>
  </si>
  <si>
    <t>No.7</t>
  </si>
  <si>
    <t>No.8</t>
  </si>
  <si>
    <t>No.9</t>
  </si>
  <si>
    <t>No.10</t>
  </si>
  <si>
    <t>No.11</t>
  </si>
  <si>
    <t>No.12</t>
  </si>
  <si>
    <t>No.13</t>
  </si>
  <si>
    <t>No.14</t>
  </si>
  <si>
    <t>No.15</t>
  </si>
  <si>
    <t>No.16</t>
  </si>
  <si>
    <t>No.17</t>
  </si>
  <si>
    <t>指導者資格名</t>
    <rPh sb="0" eb="3">
      <t>シドウシャ</t>
    </rPh>
    <rPh sb="3" eb="5">
      <t>シカク</t>
    </rPh>
    <rPh sb="5" eb="6">
      <t>メイ</t>
    </rPh>
    <phoneticPr fontId="2"/>
  </si>
  <si>
    <t>有効期限</t>
    <rPh sb="0" eb="4">
      <t>ユウコウキゲン</t>
    </rPh>
    <phoneticPr fontId="2"/>
  </si>
  <si>
    <t>所属県名</t>
    <rPh sb="0" eb="2">
      <t>ショゾク</t>
    </rPh>
    <rPh sb="2" eb="3">
      <t>ケン</t>
    </rPh>
    <rPh sb="3" eb="4">
      <t>メイ</t>
    </rPh>
    <phoneticPr fontId="2"/>
  </si>
  <si>
    <t>郵便番号</t>
    <rPh sb="0" eb="4">
      <t>ユウビンバンゴウ</t>
    </rPh>
    <phoneticPr fontId="2"/>
  </si>
  <si>
    <t>電話番号</t>
    <rPh sb="0" eb="2">
      <t>デンワ</t>
    </rPh>
    <rPh sb="2" eb="4">
      <t>バンゴウ</t>
    </rPh>
    <phoneticPr fontId="2"/>
  </si>
  <si>
    <t>記載責任者氏名</t>
    <rPh sb="0" eb="2">
      <t>キサイ</t>
    </rPh>
    <rPh sb="2" eb="5">
      <t>セキニンシャ</t>
    </rPh>
    <rPh sb="5" eb="7">
      <t>シメイ</t>
    </rPh>
    <phoneticPr fontId="2"/>
  </si>
  <si>
    <t>記載責任者連絡先(携帯電話)</t>
    <rPh sb="0" eb="2">
      <t>キサイ</t>
    </rPh>
    <rPh sb="2" eb="5">
      <t>セキニンシャ</t>
    </rPh>
    <rPh sb="5" eb="7">
      <t>レンラク</t>
    </rPh>
    <rPh sb="7" eb="8">
      <t>サキ</t>
    </rPh>
    <rPh sb="9" eb="11">
      <t>ケイタイ</t>
    </rPh>
    <rPh sb="11" eb="13">
      <t>デンワ</t>
    </rPh>
    <phoneticPr fontId="2"/>
  </si>
  <si>
    <t>YYYY/MM/DD</t>
    <phoneticPr fontId="2"/>
  </si>
  <si>
    <t>証明日</t>
    <rPh sb="0" eb="2">
      <t>サンカモウシコミショ</t>
    </rPh>
    <phoneticPr fontId="2"/>
  </si>
  <si>
    <t>申込日</t>
    <rPh sb="0" eb="3">
      <t>モウシコミビ</t>
    </rPh>
    <phoneticPr fontId="2"/>
  </si>
  <si>
    <t>　　　令和７年度　北信越高等学校体育大会</t>
    <rPh sb="3" eb="5">
      <t>レイワ</t>
    </rPh>
    <rPh sb="6" eb="8">
      <t>ネンド</t>
    </rPh>
    <rPh sb="9" eb="11">
      <t>ホクシン</t>
    </rPh>
    <rPh sb="11" eb="12">
      <t>エツ</t>
    </rPh>
    <rPh sb="12" eb="14">
      <t>コウトウ</t>
    </rPh>
    <rPh sb="14" eb="16">
      <t>ガッコウ</t>
    </rPh>
    <rPh sb="16" eb="18">
      <t>タイイク</t>
    </rPh>
    <rPh sb="18" eb="20">
      <t>タイカイ</t>
    </rPh>
    <phoneticPr fontId="4"/>
  </si>
  <si>
    <t>　第３５回　　北信越高等学校男子</t>
    <rPh sb="1" eb="2">
      <t>ダイ</t>
    </rPh>
    <rPh sb="4" eb="5">
      <t>カイ</t>
    </rPh>
    <rPh sb="7" eb="9">
      <t>ホクシン</t>
    </rPh>
    <rPh sb="9" eb="10">
      <t>エツ</t>
    </rPh>
    <rPh sb="10" eb="12">
      <t>コウトウ</t>
    </rPh>
    <rPh sb="12" eb="14">
      <t>ガッコウ</t>
    </rPh>
    <rPh sb="14" eb="16">
      <t>ダンシ</t>
    </rPh>
    <phoneticPr fontId="4"/>
  </si>
  <si>
    <t>ソフトボール選手権大会</t>
    <rPh sb="6" eb="9">
      <t>センシュケン</t>
    </rPh>
    <rPh sb="9" eb="11">
      <t>タイカイ</t>
    </rPh>
    <phoneticPr fontId="4"/>
  </si>
  <si>
    <t>　第６３回　　北信越高等学校女子</t>
    <rPh sb="1" eb="2">
      <t>ダイ</t>
    </rPh>
    <rPh sb="4" eb="5">
      <t>カイ</t>
    </rPh>
    <rPh sb="7" eb="9">
      <t>ホクシン</t>
    </rPh>
    <rPh sb="9" eb="10">
      <t>エツ</t>
    </rPh>
    <rPh sb="10" eb="12">
      <t>コウトウ</t>
    </rPh>
    <rPh sb="12" eb="14">
      <t>ガッコウ</t>
    </rPh>
    <rPh sb="14" eb="16">
      <t>ジョシ</t>
    </rPh>
    <phoneticPr fontId="4"/>
  </si>
  <si>
    <t>　参加申込書</t>
    <rPh sb="1" eb="3">
      <t>サンカ</t>
    </rPh>
    <rPh sb="3" eb="6">
      <t>モウシコミショ</t>
    </rPh>
    <phoneticPr fontId="4"/>
  </si>
  <si>
    <t>県名</t>
    <rPh sb="0" eb="1">
      <t>ケン</t>
    </rPh>
    <rPh sb="1" eb="2">
      <t>メイ</t>
    </rPh>
    <phoneticPr fontId="4"/>
  </si>
  <si>
    <t>県</t>
    <rPh sb="0" eb="1">
      <t>ケン</t>
    </rPh>
    <phoneticPr fontId="4"/>
  </si>
  <si>
    <t>　　　　　県予選会順位</t>
    <rPh sb="5" eb="8">
      <t>ケンヨセン</t>
    </rPh>
    <rPh sb="8" eb="9">
      <t>カイ</t>
    </rPh>
    <rPh sb="9" eb="11">
      <t>ジュンイ</t>
    </rPh>
    <phoneticPr fontId="4"/>
  </si>
  <si>
    <t>位</t>
    <rPh sb="0" eb="1">
      <t>イ</t>
    </rPh>
    <phoneticPr fontId="4"/>
  </si>
  <si>
    <t>学 校 名</t>
    <rPh sb="0" eb="1">
      <t>ガク</t>
    </rPh>
    <rPh sb="2" eb="3">
      <t>コウ</t>
    </rPh>
    <rPh sb="4" eb="5">
      <t>メイ</t>
    </rPh>
    <phoneticPr fontId="4"/>
  </si>
  <si>
    <t>高等学校</t>
    <rPh sb="0" eb="2">
      <t>コウトウ</t>
    </rPh>
    <rPh sb="2" eb="4">
      <t>ガッコウ</t>
    </rPh>
    <phoneticPr fontId="4"/>
  </si>
  <si>
    <t>所在地</t>
    <rPh sb="0" eb="3">
      <t>ショザイチ</t>
    </rPh>
    <phoneticPr fontId="4"/>
  </si>
  <si>
    <t>〒</t>
    <phoneticPr fontId="4"/>
  </si>
  <si>
    <t>ＴＥＬ</t>
    <phoneticPr fontId="4"/>
  </si>
  <si>
    <t>校長名</t>
    <rPh sb="0" eb="3">
      <t>コウチョウメイ</t>
    </rPh>
    <phoneticPr fontId="4"/>
  </si>
  <si>
    <t>　引率責任者</t>
    <rPh sb="1" eb="3">
      <t>インソツ</t>
    </rPh>
    <rPh sb="3" eb="6">
      <t>セキニンシャ</t>
    </rPh>
    <phoneticPr fontId="4"/>
  </si>
  <si>
    <t>指導資格者氏名</t>
    <rPh sb="0" eb="2">
      <t>シドウ</t>
    </rPh>
    <rPh sb="2" eb="5">
      <t>シカクシャ</t>
    </rPh>
    <rPh sb="5" eb="7">
      <t>シメイ</t>
    </rPh>
    <phoneticPr fontId="4"/>
  </si>
  <si>
    <t>資格名</t>
    <rPh sb="0" eb="2">
      <t>シカク</t>
    </rPh>
    <rPh sb="2" eb="3">
      <t>メイ</t>
    </rPh>
    <phoneticPr fontId="4"/>
  </si>
  <si>
    <t>番号</t>
    <rPh sb="0" eb="2">
      <t>バンゴウ</t>
    </rPh>
    <phoneticPr fontId="4"/>
  </si>
  <si>
    <t>ＮＯ</t>
    <phoneticPr fontId="4"/>
  </si>
  <si>
    <t>位置</t>
    <rPh sb="0" eb="2">
      <t>イチ</t>
    </rPh>
    <phoneticPr fontId="4"/>
  </si>
  <si>
    <t>ＵＮ</t>
    <phoneticPr fontId="4"/>
  </si>
  <si>
    <t>監督・選手名</t>
    <rPh sb="0" eb="2">
      <t>カントク</t>
    </rPh>
    <rPh sb="3" eb="6">
      <t>センシュメイ</t>
    </rPh>
    <phoneticPr fontId="4"/>
  </si>
  <si>
    <t>指導者区分・学年</t>
    <rPh sb="0" eb="3">
      <t>シドウシャ</t>
    </rPh>
    <rPh sb="3" eb="5">
      <t>クブン</t>
    </rPh>
    <rPh sb="6" eb="8">
      <t>ガクネン</t>
    </rPh>
    <phoneticPr fontId="4"/>
  </si>
  <si>
    <t>監督</t>
    <rPh sb="0" eb="2">
      <t>カントク</t>
    </rPh>
    <phoneticPr fontId="4"/>
  </si>
  <si>
    <t>投手</t>
    <rPh sb="0" eb="2">
      <t>トウシュ</t>
    </rPh>
    <phoneticPr fontId="4"/>
  </si>
  <si>
    <t>捕手</t>
    <rPh sb="0" eb="2">
      <t>ホシュ</t>
    </rPh>
    <phoneticPr fontId="4"/>
  </si>
  <si>
    <t>一塁手</t>
    <rPh sb="0" eb="1">
      <t>1</t>
    </rPh>
    <rPh sb="1" eb="2">
      <t>ルイ</t>
    </rPh>
    <rPh sb="2" eb="3">
      <t>シュ</t>
    </rPh>
    <phoneticPr fontId="4"/>
  </si>
  <si>
    <t>二塁手</t>
    <rPh sb="0" eb="1">
      <t>2</t>
    </rPh>
    <rPh sb="1" eb="2">
      <t>ルイ</t>
    </rPh>
    <rPh sb="2" eb="3">
      <t>シュ</t>
    </rPh>
    <phoneticPr fontId="4"/>
  </si>
  <si>
    <t>三塁手</t>
    <rPh sb="0" eb="1">
      <t>3</t>
    </rPh>
    <rPh sb="1" eb="2">
      <t>ルイ</t>
    </rPh>
    <rPh sb="2" eb="3">
      <t>シュ</t>
    </rPh>
    <phoneticPr fontId="4"/>
  </si>
  <si>
    <t>遊撃手</t>
    <rPh sb="0" eb="3">
      <t>ユウゲキシュ</t>
    </rPh>
    <phoneticPr fontId="4"/>
  </si>
  <si>
    <t>左翼手</t>
    <rPh sb="0" eb="3">
      <t>サヨクシュ</t>
    </rPh>
    <phoneticPr fontId="4"/>
  </si>
  <si>
    <t>中堅手</t>
    <rPh sb="0" eb="3">
      <t>チュウケンシュ</t>
    </rPh>
    <phoneticPr fontId="4"/>
  </si>
  <si>
    <t>右翼手</t>
    <rPh sb="0" eb="3">
      <t>ウヨクシュ</t>
    </rPh>
    <phoneticPr fontId="4"/>
  </si>
  <si>
    <t>交代</t>
    <rPh sb="0" eb="2">
      <t>コウタイ</t>
    </rPh>
    <phoneticPr fontId="4"/>
  </si>
  <si>
    <t>〃</t>
    <phoneticPr fontId="4"/>
  </si>
  <si>
    <t>スコアラー</t>
    <phoneticPr fontId="4"/>
  </si>
  <si>
    <t>学校名</t>
    <rPh sb="0" eb="3">
      <t>ガッコウメイ</t>
    </rPh>
    <phoneticPr fontId="4"/>
  </si>
  <si>
    <t>学　校　長　名</t>
    <rPh sb="0" eb="1">
      <t>ガク</t>
    </rPh>
    <rPh sb="2" eb="3">
      <t>コウ</t>
    </rPh>
    <rPh sb="4" eb="5">
      <t>チョウ</t>
    </rPh>
    <rPh sb="6" eb="7">
      <t>メイ</t>
    </rPh>
    <phoneticPr fontId="4"/>
  </si>
  <si>
    <t>印</t>
    <rPh sb="0" eb="1">
      <t>イン</t>
    </rPh>
    <phoneticPr fontId="4"/>
  </si>
  <si>
    <t>県高等学校体育連盟会長</t>
    <rPh sb="0" eb="1">
      <t>ケン</t>
    </rPh>
    <rPh sb="1" eb="3">
      <t>コウトウ</t>
    </rPh>
    <rPh sb="3" eb="5">
      <t>ガッコウ</t>
    </rPh>
    <rPh sb="5" eb="7">
      <t>タイイク</t>
    </rPh>
    <rPh sb="7" eb="9">
      <t>レンメイ</t>
    </rPh>
    <rPh sb="9" eb="11">
      <t>カイチョウ</t>
    </rPh>
    <phoneticPr fontId="4"/>
  </si>
  <si>
    <t>令和７年度　北信越高等学校ソフトボール選手権大会　　様</t>
    <rPh sb="0" eb="2">
      <t>レイワ</t>
    </rPh>
    <rPh sb="3" eb="5">
      <t>ネンド</t>
    </rPh>
    <rPh sb="6" eb="8">
      <t>ホクシン</t>
    </rPh>
    <rPh sb="8" eb="9">
      <t>エツ</t>
    </rPh>
    <rPh sb="9" eb="11">
      <t>コウトウ</t>
    </rPh>
    <rPh sb="11" eb="13">
      <t>ガッコウ</t>
    </rPh>
    <rPh sb="19" eb="22">
      <t>センシュケン</t>
    </rPh>
    <rPh sb="22" eb="24">
      <t>タイカイ</t>
    </rPh>
    <rPh sb="26" eb="27">
      <t>サマ</t>
    </rPh>
    <phoneticPr fontId="4"/>
  </si>
  <si>
    <t>新　潟</t>
    <rPh sb="0" eb="1">
      <t>シン</t>
    </rPh>
    <rPh sb="2" eb="3">
      <t>カタ</t>
    </rPh>
    <phoneticPr fontId="4"/>
  </si>
  <si>
    <t>１</t>
    <phoneticPr fontId="4"/>
  </si>
  <si>
    <t>長　野</t>
    <rPh sb="0" eb="1">
      <t>チョウ</t>
    </rPh>
    <rPh sb="2" eb="3">
      <t>ノ</t>
    </rPh>
    <phoneticPr fontId="4"/>
  </si>
  <si>
    <t>２</t>
    <phoneticPr fontId="4"/>
  </si>
  <si>
    <t>福　井</t>
    <rPh sb="0" eb="1">
      <t>フク</t>
    </rPh>
    <rPh sb="2" eb="3">
      <t>イ</t>
    </rPh>
    <phoneticPr fontId="4"/>
  </si>
  <si>
    <t>３</t>
    <phoneticPr fontId="4"/>
  </si>
  <si>
    <t>石　川</t>
    <rPh sb="0" eb="1">
      <t>イシ</t>
    </rPh>
    <rPh sb="2" eb="3">
      <t>カワ</t>
    </rPh>
    <phoneticPr fontId="4"/>
  </si>
  <si>
    <t>富　山</t>
    <rPh sb="0" eb="1">
      <t>トミ</t>
    </rPh>
    <rPh sb="2" eb="3">
      <t>ヤマ</t>
    </rPh>
    <phoneticPr fontId="4"/>
  </si>
  <si>
    <t xml:space="preserve"> </t>
  </si>
  <si>
    <t>高等学校</t>
    <rPh sb="0" eb="2">
      <t>コウトウ</t>
    </rPh>
    <rPh sb="2" eb="4">
      <t>ガッコウ</t>
    </rPh>
    <phoneticPr fontId="2"/>
  </si>
  <si>
    <t>県</t>
    <rPh sb="0" eb="1">
      <t>ケン</t>
    </rPh>
    <phoneticPr fontId="2"/>
  </si>
  <si>
    <t>学校名</t>
    <rPh sb="0" eb="2">
      <t>ガッコウ</t>
    </rPh>
    <rPh sb="2" eb="3">
      <t>メイ</t>
    </rPh>
    <phoneticPr fontId="2"/>
  </si>
  <si>
    <t>スコアラー
（マネージャー）</t>
    <phoneticPr fontId="2"/>
  </si>
  <si>
    <t>学校所在地</t>
    <rPh sb="0" eb="2">
      <t>ガッコウ</t>
    </rPh>
    <rPh sb="2" eb="5">
      <t>ショザイチ</t>
    </rPh>
    <phoneticPr fontId="2"/>
  </si>
  <si>
    <t>住所</t>
    <rPh sb="0" eb="2">
      <t>ジュウショ</t>
    </rPh>
    <phoneticPr fontId="2"/>
  </si>
  <si>
    <t>令和７年度　北信越高等学校体育大会
第35回北信越高等学校男子ソフトボール選手権
第63回北信越高等学校女子ソフトボール選手権</t>
    <rPh sb="0" eb="2">
      <t>レイワ</t>
    </rPh>
    <rPh sb="3" eb="5">
      <t>ネンド</t>
    </rPh>
    <rPh sb="6" eb="9">
      <t>ホクシンエツ</t>
    </rPh>
    <rPh sb="9" eb="11">
      <t>コウトウ</t>
    </rPh>
    <rPh sb="11" eb="13">
      <t>ガッコウ</t>
    </rPh>
    <rPh sb="13" eb="15">
      <t>タイイク</t>
    </rPh>
    <rPh sb="15" eb="17">
      <t>タイカイ</t>
    </rPh>
    <rPh sb="18" eb="19">
      <t>ダイ</t>
    </rPh>
    <rPh sb="21" eb="22">
      <t>カイ</t>
    </rPh>
    <rPh sb="22" eb="25">
      <t>ホクシンエツ</t>
    </rPh>
    <rPh sb="25" eb="27">
      <t>コウトウ</t>
    </rPh>
    <rPh sb="27" eb="29">
      <t>ガッコウ</t>
    </rPh>
    <rPh sb="29" eb="31">
      <t>ダンシ</t>
    </rPh>
    <rPh sb="37" eb="40">
      <t>センシュケン</t>
    </rPh>
    <rPh sb="41" eb="42">
      <t>ダイ</t>
    </rPh>
    <rPh sb="44" eb="45">
      <t>カイ</t>
    </rPh>
    <rPh sb="45" eb="48">
      <t>ホクシンエツ</t>
    </rPh>
    <rPh sb="48" eb="50">
      <t>コウトウ</t>
    </rPh>
    <rPh sb="50" eb="52">
      <t>ガッコウ</t>
    </rPh>
    <rPh sb="52" eb="54">
      <t>ジョシ</t>
    </rPh>
    <rPh sb="60" eb="63">
      <t>センシュケン</t>
    </rPh>
    <phoneticPr fontId="2"/>
  </si>
  <si>
    <t>指導者区分</t>
    <rPh sb="0" eb="3">
      <t>シドウシャ</t>
    </rPh>
    <rPh sb="3" eb="5">
      <t>クブン</t>
    </rPh>
    <phoneticPr fontId="2"/>
  </si>
  <si>
    <t>学年</t>
    <rPh sb="0" eb="2">
      <t>ガクネン</t>
    </rPh>
    <phoneticPr fontId="2"/>
  </si>
  <si>
    <t>投手</t>
    <rPh sb="0" eb="2">
      <t>トウシュ</t>
    </rPh>
    <phoneticPr fontId="2"/>
  </si>
  <si>
    <t>捕手</t>
    <rPh sb="0" eb="2">
      <t>ホシュ</t>
    </rPh>
    <phoneticPr fontId="2"/>
  </si>
  <si>
    <t>一塁手</t>
    <rPh sb="0" eb="3">
      <t>イチルイシュ</t>
    </rPh>
    <phoneticPr fontId="2"/>
  </si>
  <si>
    <t>二塁手</t>
    <rPh sb="0" eb="3">
      <t>ニルイシュ</t>
    </rPh>
    <phoneticPr fontId="2"/>
  </si>
  <si>
    <t>三塁手</t>
    <rPh sb="0" eb="3">
      <t>サンルイシュ</t>
    </rPh>
    <phoneticPr fontId="2"/>
  </si>
  <si>
    <t>遊撃手</t>
    <rPh sb="0" eb="3">
      <t>ユウゲキシュ</t>
    </rPh>
    <phoneticPr fontId="2"/>
  </si>
  <si>
    <t>左翼手</t>
    <rPh sb="0" eb="3">
      <t>サヨクシュ</t>
    </rPh>
    <phoneticPr fontId="2"/>
  </si>
  <si>
    <t>中堅手</t>
    <rPh sb="0" eb="3">
      <t>チュウケンシュ</t>
    </rPh>
    <phoneticPr fontId="2"/>
  </si>
  <si>
    <t>右翼手</t>
    <rPh sb="0" eb="3">
      <t>ウヨクシュ</t>
    </rPh>
    <phoneticPr fontId="2"/>
  </si>
  <si>
    <t>交代</t>
    <rPh sb="0" eb="2">
      <t>コウタイ</t>
    </rPh>
    <phoneticPr fontId="2"/>
  </si>
  <si>
    <t>県予選会順位</t>
    <rPh sb="0" eb="1">
      <t>ケン</t>
    </rPh>
    <rPh sb="1" eb="4">
      <t>ヨセンカイ</t>
    </rPh>
    <rPh sb="4" eb="6">
      <t>ジュンイ</t>
    </rPh>
    <phoneticPr fontId="2"/>
  </si>
  <si>
    <t>位</t>
    <rPh sb="0" eb="1">
      <t>イ</t>
    </rPh>
    <phoneticPr fontId="2"/>
  </si>
  <si>
    <t>学校長名</t>
    <rPh sb="0" eb="3">
      <t>ガッコウチョウ</t>
    </rPh>
    <rPh sb="3" eb="4">
      <t>メイ</t>
    </rPh>
    <phoneticPr fontId="2"/>
  </si>
  <si>
    <t>上記の者は、身体・人物ともに適当と認め参加申し込みいたします。</t>
    <rPh sb="0" eb="2">
      <t>ジョウキ</t>
    </rPh>
    <rPh sb="3" eb="4">
      <t>モノ</t>
    </rPh>
    <rPh sb="6" eb="8">
      <t>シンタイ</t>
    </rPh>
    <rPh sb="9" eb="11">
      <t>ジンブツ</t>
    </rPh>
    <rPh sb="14" eb="16">
      <t>テキトウ</t>
    </rPh>
    <rPh sb="17" eb="18">
      <t>ミト</t>
    </rPh>
    <rPh sb="19" eb="21">
      <t>サンカ</t>
    </rPh>
    <rPh sb="21" eb="22">
      <t>モウ</t>
    </rPh>
    <rPh sb="23" eb="24">
      <t>コ</t>
    </rPh>
    <phoneticPr fontId="4"/>
  </si>
  <si>
    <t>参加申込書の選手は、身体・人物ともに適当と認め参加申し込みいたします。</t>
    <rPh sb="0" eb="2">
      <t>サンカ</t>
    </rPh>
    <rPh sb="2" eb="5">
      <t>モウシコミショ</t>
    </rPh>
    <rPh sb="6" eb="8">
      <t>センシュ</t>
    </rPh>
    <rPh sb="10" eb="12">
      <t>シンタイ</t>
    </rPh>
    <rPh sb="13" eb="15">
      <t>ジンブツ</t>
    </rPh>
    <rPh sb="18" eb="20">
      <t>テキトウ</t>
    </rPh>
    <rPh sb="21" eb="22">
      <t>ミト</t>
    </rPh>
    <rPh sb="23" eb="25">
      <t>サンカ</t>
    </rPh>
    <rPh sb="25" eb="26">
      <t>モウ</t>
    </rPh>
    <rPh sb="27" eb="28">
      <t>コ</t>
    </rPh>
    <phoneticPr fontId="2"/>
  </si>
  <si>
    <t>県代表として標記大会に出場することを認め参加申し込みをいたします。</t>
    <phoneticPr fontId="2"/>
  </si>
  <si>
    <t>所属県高等学校体育連盟</t>
    <rPh sb="0" eb="2">
      <t>ショゾク</t>
    </rPh>
    <rPh sb="2" eb="3">
      <t>ケン</t>
    </rPh>
    <rPh sb="3" eb="5">
      <t>コウトウ</t>
    </rPh>
    <rPh sb="5" eb="7">
      <t>ガッコウ</t>
    </rPh>
    <rPh sb="7" eb="9">
      <t>タイイク</t>
    </rPh>
    <rPh sb="9" eb="11">
      <t>レンメイ</t>
    </rPh>
    <phoneticPr fontId="2"/>
  </si>
  <si>
    <t>学校長名</t>
    <rPh sb="0" eb="3">
      <t>ガッコウチョウ</t>
    </rPh>
    <rPh sb="1" eb="3">
      <t>コウチョウ</t>
    </rPh>
    <rPh sb="3" eb="4">
      <t>メイ</t>
    </rPh>
    <phoneticPr fontId="2"/>
  </si>
  <si>
    <r>
      <rPr>
        <sz val="11"/>
        <color rgb="FFFF0000"/>
        <rFont val="Segoe UI Symbol"/>
        <family val="3"/>
      </rPr>
      <t>⬅○○</t>
    </r>
    <r>
      <rPr>
        <sz val="11"/>
        <color rgb="FFFF0000"/>
        <rFont val="ＭＳ Ｐゴシック"/>
        <family val="3"/>
        <charset val="128"/>
      </rPr>
      <t>県〇〇市町村まで</t>
    </r>
    <rPh sb="3" eb="4">
      <t>ケン</t>
    </rPh>
    <rPh sb="6" eb="9">
      <t>シチョウソン</t>
    </rPh>
    <phoneticPr fontId="2"/>
  </si>
  <si>
    <t>指導者</t>
    <rPh sb="0" eb="3">
      <t>シドウシャ</t>
    </rPh>
    <phoneticPr fontId="2"/>
  </si>
  <si>
    <t>会長氏名</t>
    <rPh sb="0" eb="2">
      <t>カイチョウ</t>
    </rPh>
    <rPh sb="1" eb="2">
      <t>ガッカイ</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</si>
</sst>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
    <numFmt numFmtId="177" formatCode="yyyy\.m\.d"/>
    <numFmt numFmtId="178" formatCode="000\-0000"/>
    <numFmt numFmtId="179" formatCode="[$-411]ggge&quot;年&quot;m&quot;月&quot;d&quot;日&quot;;@"/>
  </numFmts>
  <fonts count="18" x14ac:knownFonts="1">
    <font>
      <sz val="12"/>
      <name val="ＭＳ Ｐ明朝"/>
      <family val="1"/>
      <charset val="128"/>
    </font>
    <font>
      <sz val="11"/>
      <color theme="1"/>
      <name val="ＭＳ Ｐゴシック"/>
      <family val="2"/>
      <charset val="128"/>
      <scheme val="minor"/>
    </font>
    <font>
      <sz val="6"/>
      <name val="ＭＳ Ｐ明朝"/>
      <family val="1"/>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11"/>
      <color rgb="FFFF0000"/>
      <name val="ＭＳ Ｐゴシック"/>
      <family val="3"/>
      <charset val="128"/>
    </font>
    <font>
      <b/>
      <sz val="14"/>
      <name val="ＭＳ Ｐゴシック"/>
      <family val="3"/>
      <charset val="128"/>
    </font>
    <font>
      <b/>
      <sz val="12"/>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sz val="8"/>
      <name val="ＭＳ Ｐゴシック"/>
      <family val="3"/>
      <charset val="128"/>
    </font>
    <font>
      <b/>
      <sz val="18"/>
      <name val="ＭＳ Ｐゴシック"/>
      <family val="3"/>
      <charset val="128"/>
    </font>
    <font>
      <sz val="11"/>
      <color rgb="FFFF0000"/>
      <name val="Segoe UI Symbol"/>
      <family val="3"/>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9" tint="0.79998168889431442"/>
        <bgColor indexed="64"/>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3" fillId="0" borderId="0">
      <alignment vertical="center"/>
    </xf>
    <xf numFmtId="0" fontId="1" fillId="0" borderId="0">
      <alignment vertical="center"/>
    </xf>
    <xf numFmtId="0" fontId="3" fillId="0" borderId="0"/>
  </cellStyleXfs>
  <cellXfs count="134">
    <xf numFmtId="0" fontId="0" fillId="0" borderId="0" xfId="0"/>
    <xf numFmtId="0" fontId="6" fillId="0" borderId="0" xfId="2" applyFont="1" applyAlignment="1">
      <alignment horizontal="center" vertical="center"/>
    </xf>
    <xf numFmtId="0" fontId="1" fillId="0" borderId="2" xfId="2" applyBorder="1" applyAlignment="1">
      <alignment horizontal="center" vertical="center"/>
    </xf>
    <xf numFmtId="0" fontId="1" fillId="0" borderId="0" xfId="2">
      <alignment vertical="center"/>
    </xf>
    <xf numFmtId="0" fontId="3" fillId="0" borderId="0" xfId="0" applyFont="1" applyAlignment="1">
      <alignment horizontal="center" vertical="center"/>
    </xf>
    <xf numFmtId="0" fontId="3" fillId="3" borderId="0" xfId="0" applyFont="1" applyFill="1" applyAlignment="1">
      <alignment horizontal="center" vertical="center"/>
    </xf>
    <xf numFmtId="0" fontId="3" fillId="2" borderId="2" xfId="0" applyFont="1" applyFill="1" applyBorder="1" applyAlignment="1">
      <alignment horizontal="center" vertical="center"/>
    </xf>
    <xf numFmtId="0" fontId="9" fillId="0" borderId="0" xfId="0" applyFont="1" applyAlignment="1">
      <alignment vertical="center"/>
    </xf>
    <xf numFmtId="176" fontId="3" fillId="2" borderId="2"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xf>
    <xf numFmtId="0" fontId="3" fillId="0" borderId="0" xfId="0" applyFont="1" applyAlignment="1">
      <alignment vertical="center"/>
    </xf>
    <xf numFmtId="178" fontId="3" fillId="2" borderId="22" xfId="0" applyNumberFormat="1" applyFont="1" applyFill="1" applyBorder="1" applyAlignment="1">
      <alignment horizontal="center" vertical="center"/>
    </xf>
    <xf numFmtId="0" fontId="3" fillId="4" borderId="2" xfId="0" applyFont="1" applyFill="1" applyBorder="1" applyAlignment="1">
      <alignment horizontal="center" vertical="center"/>
    </xf>
    <xf numFmtId="0" fontId="9" fillId="0" borderId="0" xfId="0" applyFont="1" applyAlignment="1">
      <alignment horizontal="left" vertical="center"/>
    </xf>
    <xf numFmtId="0" fontId="10" fillId="5"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3"/>
    <xf numFmtId="0" fontId="11" fillId="0" borderId="0" xfId="3" applyFont="1"/>
    <xf numFmtId="0" fontId="11" fillId="0" borderId="0" xfId="3" applyFont="1" applyAlignment="1">
      <alignment vertical="center"/>
    </xf>
    <xf numFmtId="0" fontId="3" fillId="0" borderId="0" xfId="3" applyAlignment="1">
      <alignment vertical="center"/>
    </xf>
    <xf numFmtId="0" fontId="3" fillId="0" borderId="5" xfId="3" applyBorder="1" applyAlignment="1">
      <alignment vertical="center"/>
    </xf>
    <xf numFmtId="0" fontId="12" fillId="0" borderId="0" xfId="3" applyFont="1" applyAlignment="1">
      <alignment vertical="center"/>
    </xf>
    <xf numFmtId="0" fontId="3" fillId="0" borderId="1" xfId="3" applyBorder="1" applyAlignment="1">
      <alignment horizontal="center" vertical="center"/>
    </xf>
    <xf numFmtId="0" fontId="3" fillId="0" borderId="7" xfId="3" applyBorder="1" applyAlignment="1">
      <alignment horizontal="center" vertical="center"/>
    </xf>
    <xf numFmtId="0" fontId="13" fillId="0" borderId="1" xfId="3" applyFont="1" applyBorder="1" applyAlignment="1">
      <alignment horizontal="center" vertical="center"/>
    </xf>
    <xf numFmtId="0" fontId="3" fillId="0" borderId="3" xfId="3" applyBorder="1" applyAlignment="1">
      <alignment horizontal="center" vertical="center"/>
    </xf>
    <xf numFmtId="0" fontId="3" fillId="0" borderId="9" xfId="3" applyBorder="1" applyAlignment="1">
      <alignment horizontal="center" vertical="center"/>
    </xf>
    <xf numFmtId="0" fontId="3" fillId="0" borderId="4" xfId="3" applyBorder="1" applyAlignment="1">
      <alignment horizontal="center" vertical="center"/>
    </xf>
    <xf numFmtId="0" fontId="3" fillId="0" borderId="0" xfId="3" applyAlignment="1">
      <alignment horizontal="center"/>
    </xf>
    <xf numFmtId="0" fontId="3" fillId="0" borderId="0" xfId="3" applyAlignment="1">
      <alignment horizontal="right"/>
    </xf>
    <xf numFmtId="0" fontId="14" fillId="0" borderId="2" xfId="3" applyFont="1" applyBorder="1" applyAlignment="1">
      <alignment horizontal="center" vertical="center"/>
    </xf>
    <xf numFmtId="0" fontId="15" fillId="0" borderId="23" xfId="3" applyFont="1" applyBorder="1" applyAlignment="1">
      <alignment horizontal="left" vertical="top"/>
    </xf>
    <xf numFmtId="0" fontId="3" fillId="0" borderId="24" xfId="3" applyBorder="1" applyAlignment="1">
      <alignment horizontal="center" vertical="center"/>
    </xf>
    <xf numFmtId="0" fontId="14" fillId="0" borderId="25" xfId="3" applyFont="1" applyBorder="1" applyAlignment="1">
      <alignment vertical="center"/>
    </xf>
    <xf numFmtId="0" fontId="14" fillId="0" borderId="14" xfId="3" applyFont="1" applyBorder="1" applyAlignment="1">
      <alignment horizontal="center" vertical="center"/>
    </xf>
    <xf numFmtId="0" fontId="5" fillId="0" borderId="2" xfId="3" applyFont="1" applyBorder="1" applyAlignment="1">
      <alignment horizontal="center" vertical="center"/>
    </xf>
    <xf numFmtId="0" fontId="14" fillId="0" borderId="13" xfId="3" applyFont="1" applyBorder="1" applyAlignment="1">
      <alignment horizontal="center" vertical="center"/>
    </xf>
    <xf numFmtId="0" fontId="5" fillId="0" borderId="13" xfId="3" applyFont="1" applyBorder="1" applyAlignment="1">
      <alignment horizontal="center" vertical="center"/>
    </xf>
    <xf numFmtId="0" fontId="13" fillId="0" borderId="0" xfId="3" applyFont="1"/>
    <xf numFmtId="0" fontId="3" fillId="0" borderId="5" xfId="3" applyBorder="1"/>
    <xf numFmtId="0" fontId="3" fillId="0" borderId="5" xfId="3" applyBorder="1" applyAlignment="1">
      <alignment horizontal="right"/>
    </xf>
    <xf numFmtId="0" fontId="13" fillId="0" borderId="5" xfId="3" applyFont="1" applyBorder="1"/>
    <xf numFmtId="49" fontId="3" fillId="0" borderId="0" xfId="3" applyNumberFormat="1"/>
    <xf numFmtId="0" fontId="16" fillId="0" borderId="0" xfId="3" applyFont="1" applyAlignment="1">
      <alignment horizontal="center" vertical="center"/>
    </xf>
    <xf numFmtId="0" fontId="16" fillId="0" borderId="0" xfId="3" applyFont="1" applyAlignment="1">
      <alignment vertical="center"/>
    </xf>
    <xf numFmtId="0" fontId="13" fillId="0" borderId="1" xfId="3" applyFont="1" applyBorder="1" applyAlignment="1">
      <alignment horizontal="right" vertical="center"/>
    </xf>
    <xf numFmtId="0" fontId="3" fillId="0" borderId="3" xfId="0" applyFont="1" applyBorder="1" applyAlignment="1">
      <alignment vertical="center"/>
    </xf>
    <xf numFmtId="0" fontId="3" fillId="0" borderId="1" xfId="3" applyBorder="1" applyAlignment="1">
      <alignment horizontal="distributed" vertical="center" indent="1"/>
    </xf>
    <xf numFmtId="0" fontId="3" fillId="4" borderId="2" xfId="0" applyFont="1" applyFill="1" applyBorder="1" applyAlignment="1">
      <alignment horizontal="center" vertical="center"/>
    </xf>
    <xf numFmtId="14"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11" fillId="0" borderId="0" xfId="3" applyFont="1" applyAlignment="1">
      <alignment vertical="center"/>
    </xf>
    <xf numFmtId="0" fontId="3" fillId="0" borderId="0" xfId="3" applyAlignment="1">
      <alignment vertical="center"/>
    </xf>
    <xf numFmtId="0" fontId="3" fillId="0" borderId="1" xfId="3" applyBorder="1" applyAlignment="1">
      <alignment horizontal="right" vertical="center"/>
    </xf>
    <xf numFmtId="0" fontId="3" fillId="0" borderId="3" xfId="3" applyBorder="1" applyAlignment="1">
      <alignment horizontal="right" vertical="center"/>
    </xf>
    <xf numFmtId="0" fontId="3" fillId="0" borderId="9" xfId="3" applyBorder="1" applyAlignment="1">
      <alignment horizontal="center" vertical="center"/>
    </xf>
    <xf numFmtId="0" fontId="3" fillId="0" borderId="10" xfId="3" applyBorder="1"/>
    <xf numFmtId="0" fontId="3" fillId="0" borderId="6" xfId="3" applyBorder="1" applyAlignment="1">
      <alignment horizontal="center" vertical="center"/>
    </xf>
    <xf numFmtId="0" fontId="3" fillId="0" borderId="11" xfId="3" applyBorder="1"/>
    <xf numFmtId="0" fontId="3" fillId="0" borderId="4" xfId="3" applyBorder="1"/>
    <xf numFmtId="0" fontId="3" fillId="0" borderId="7" xfId="3" applyBorder="1"/>
    <xf numFmtId="0" fontId="5" fillId="0" borderId="9" xfId="3" applyFont="1" applyBorder="1" applyAlignment="1">
      <alignment horizontal="center" vertical="center" shrinkToFit="1"/>
    </xf>
    <xf numFmtId="0" fontId="5" fillId="0" borderId="12" xfId="3" applyFont="1" applyBorder="1" applyAlignment="1">
      <alignment horizontal="center" vertical="center" shrinkToFit="1"/>
    </xf>
    <xf numFmtId="0" fontId="5" fillId="0" borderId="6" xfId="3" applyFont="1" applyBorder="1" applyAlignment="1">
      <alignment horizontal="center" vertical="center" shrinkToFit="1"/>
    </xf>
    <xf numFmtId="0" fontId="5" fillId="0" borderId="0" xfId="3" applyFont="1" applyAlignment="1">
      <alignment horizontal="center" vertical="center" shrinkToFit="1"/>
    </xf>
    <xf numFmtId="0" fontId="5" fillId="0" borderId="4" xfId="3" applyFont="1" applyBorder="1" applyAlignment="1">
      <alignment horizontal="center" vertical="center" shrinkToFit="1"/>
    </xf>
    <xf numFmtId="0" fontId="5" fillId="0" borderId="5" xfId="3" applyFont="1" applyBorder="1" applyAlignment="1">
      <alignment horizontal="center" vertical="center" shrinkToFit="1"/>
    </xf>
    <xf numFmtId="0" fontId="3" fillId="0" borderId="10" xfId="3" applyBorder="1" applyAlignment="1">
      <alignment horizontal="right" vertical="center" shrinkToFit="1"/>
    </xf>
    <xf numFmtId="0" fontId="3" fillId="0" borderId="11" xfId="3" applyBorder="1" applyAlignment="1">
      <alignment horizontal="right" vertical="center" shrinkToFit="1"/>
    </xf>
    <xf numFmtId="0" fontId="3" fillId="0" borderId="7" xfId="3" applyBorder="1" applyAlignment="1">
      <alignment horizontal="right" vertical="center" shrinkToFit="1"/>
    </xf>
    <xf numFmtId="0" fontId="3" fillId="0" borderId="13" xfId="3" applyBorder="1" applyAlignment="1">
      <alignment horizontal="center" vertical="center"/>
    </xf>
    <xf numFmtId="0" fontId="3" fillId="0" borderId="22" xfId="3" applyBorder="1" applyAlignment="1">
      <alignment horizontal="center" vertical="center"/>
    </xf>
    <xf numFmtId="0" fontId="3" fillId="0" borderId="14" xfId="3" applyBorder="1" applyAlignment="1">
      <alignment horizontal="center" vertical="center"/>
    </xf>
    <xf numFmtId="178" fontId="3" fillId="0" borderId="12" xfId="0" applyNumberFormat="1" applyFont="1" applyBorder="1" applyAlignment="1">
      <alignment horizontal="center" vertical="center"/>
    </xf>
    <xf numFmtId="178" fontId="3" fillId="0" borderId="10" xfId="0" applyNumberFormat="1" applyFont="1" applyBorder="1" applyAlignment="1">
      <alignment horizontal="center" vertical="center"/>
    </xf>
    <xf numFmtId="0" fontId="3" fillId="0" borderId="0" xfId="3" applyAlignment="1">
      <alignment horizontal="center" vertical="center"/>
    </xf>
    <xf numFmtId="0" fontId="3" fillId="0" borderId="11" xfId="3" applyBorder="1" applyAlignment="1">
      <alignment horizontal="center" vertical="center"/>
    </xf>
    <xf numFmtId="0" fontId="3" fillId="0" borderId="5" xfId="3" applyBorder="1" applyAlignment="1">
      <alignment horizontal="center" vertical="center"/>
    </xf>
    <xf numFmtId="0" fontId="3" fillId="0" borderId="7" xfId="3" applyBorder="1" applyAlignment="1">
      <alignment horizontal="center" vertical="center"/>
    </xf>
    <xf numFmtId="0" fontId="3" fillId="0" borderId="1" xfId="3" applyBorder="1" applyAlignment="1">
      <alignment horizontal="center" vertical="center"/>
    </xf>
    <xf numFmtId="0" fontId="3" fillId="0" borderId="3" xfId="3" applyBorder="1"/>
    <xf numFmtId="0" fontId="14" fillId="0" borderId="1" xfId="3" applyFont="1" applyBorder="1" applyAlignment="1">
      <alignment horizontal="center" vertical="center"/>
    </xf>
    <xf numFmtId="0" fontId="14" fillId="0" borderId="8" xfId="3" applyFont="1" applyBorder="1" applyAlignment="1">
      <alignment horizontal="center" vertical="center"/>
    </xf>
    <xf numFmtId="0" fontId="3" fillId="0" borderId="1" xfId="3" applyBorder="1" applyAlignment="1">
      <alignment vertical="center"/>
    </xf>
    <xf numFmtId="0" fontId="3" fillId="0" borderId="3" xfId="3" applyBorder="1" applyAlignment="1">
      <alignment vertical="center"/>
    </xf>
    <xf numFmtId="0" fontId="14" fillId="0" borderId="3" xfId="3" applyFont="1" applyBorder="1" applyAlignment="1">
      <alignment horizontal="center" vertical="center"/>
    </xf>
    <xf numFmtId="0" fontId="3" fillId="0" borderId="2" xfId="3" applyBorder="1" applyAlignment="1">
      <alignment horizontal="center" vertical="center"/>
    </xf>
    <xf numFmtId="0" fontId="14" fillId="0" borderId="2" xfId="3" applyFont="1" applyBorder="1" applyAlignment="1">
      <alignment horizontal="center" vertical="center"/>
    </xf>
    <xf numFmtId="0" fontId="3" fillId="0" borderId="8" xfId="3" applyBorder="1" applyAlignment="1">
      <alignment horizontal="center" vertical="center" shrinkToFit="1"/>
    </xf>
    <xf numFmtId="0" fontId="3" fillId="0" borderId="29" xfId="3" applyBorder="1" applyAlignment="1">
      <alignment horizontal="center" vertical="center" shrinkToFit="1"/>
    </xf>
    <xf numFmtId="176" fontId="3" fillId="0" borderId="1"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24" xfId="3" applyBorder="1" applyAlignment="1">
      <alignment horizontal="center" vertical="center"/>
    </xf>
    <xf numFmtId="0" fontId="14" fillId="0" borderId="4" xfId="3" applyFont="1" applyBorder="1" applyAlignment="1">
      <alignment horizontal="center" vertical="center"/>
    </xf>
    <xf numFmtId="0" fontId="5" fillId="0" borderId="26" xfId="3" applyFont="1" applyBorder="1" applyAlignment="1">
      <alignment horizontal="center" vertical="center"/>
    </xf>
    <xf numFmtId="0" fontId="5" fillId="0" borderId="27" xfId="3" applyFont="1" applyBorder="1" applyAlignment="1">
      <alignment horizontal="center" vertical="center"/>
    </xf>
    <xf numFmtId="0" fontId="5" fillId="0" borderId="28" xfId="3" applyFont="1" applyBorder="1" applyAlignment="1">
      <alignment horizontal="center" vertical="center"/>
    </xf>
    <xf numFmtId="0" fontId="14" fillId="0" borderId="14" xfId="3" applyFont="1" applyBorder="1" applyAlignment="1">
      <alignment horizontal="center" vertical="center" wrapText="1"/>
    </xf>
    <xf numFmtId="0" fontId="14" fillId="0" borderId="14" xfId="3" applyFont="1" applyBorder="1" applyAlignment="1">
      <alignment horizontal="center" vertical="center"/>
    </xf>
    <xf numFmtId="0" fontId="5" fillId="0" borderId="2" xfId="3" applyFont="1" applyBorder="1" applyAlignment="1">
      <alignment horizontal="center" vertical="center"/>
    </xf>
    <xf numFmtId="0" fontId="5" fillId="0" borderId="14" xfId="3" applyFont="1" applyBorder="1" applyAlignment="1">
      <alignment horizontal="center" vertical="center"/>
    </xf>
    <xf numFmtId="179" fontId="3" fillId="0" borderId="0" xfId="3" applyNumberFormat="1" applyAlignment="1">
      <alignment horizontal="center"/>
    </xf>
    <xf numFmtId="0" fontId="13" fillId="0" borderId="0" xfId="3" applyFont="1" applyAlignment="1">
      <alignment horizontal="center"/>
    </xf>
    <xf numFmtId="0" fontId="13" fillId="0" borderId="5" xfId="3" applyFont="1" applyBorder="1" applyAlignment="1">
      <alignment horizontal="center"/>
    </xf>
    <xf numFmtId="0" fontId="3" fillId="0" borderId="0" xfId="3" applyAlignment="1">
      <alignment horizontal="center"/>
    </xf>
    <xf numFmtId="0" fontId="16" fillId="0" borderId="0" xfId="3" applyFont="1" applyAlignment="1">
      <alignment horizontal="right" vertical="center"/>
    </xf>
    <xf numFmtId="49" fontId="3" fillId="0" borderId="5" xfId="3" applyNumberFormat="1" applyBorder="1" applyAlignment="1">
      <alignment horizontal="center" vertical="center"/>
    </xf>
    <xf numFmtId="49" fontId="3" fillId="0" borderId="7" xfId="3" applyNumberFormat="1" applyBorder="1" applyAlignment="1">
      <alignment horizontal="center" vertical="center"/>
    </xf>
    <xf numFmtId="0" fontId="3" fillId="0" borderId="3" xfId="3" applyBorder="1" applyAlignment="1">
      <alignment horizontal="center" vertical="center"/>
    </xf>
    <xf numFmtId="0" fontId="14" fillId="0" borderId="29" xfId="3" applyFont="1" applyBorder="1" applyAlignment="1">
      <alignment horizontal="center" vertical="center"/>
    </xf>
    <xf numFmtId="0" fontId="3" fillId="0" borderId="0" xfId="3"/>
    <xf numFmtId="0" fontId="3" fillId="0" borderId="8" xfId="3" applyBorder="1" applyAlignment="1">
      <alignment horizontal="center" vertical="center"/>
    </xf>
    <xf numFmtId="0" fontId="3" fillId="0" borderId="29" xfId="3" applyBorder="1" applyAlignment="1">
      <alignment horizontal="center" vertical="center"/>
    </xf>
    <xf numFmtId="0" fontId="7" fillId="2" borderId="16" xfId="2" applyFont="1" applyFill="1" applyBorder="1" applyAlignment="1">
      <alignment horizontal="center" vertical="center"/>
    </xf>
    <xf numFmtId="0" fontId="7" fillId="2" borderId="17" xfId="2" applyFont="1" applyFill="1" applyBorder="1" applyAlignment="1">
      <alignment horizontal="center" vertical="center"/>
    </xf>
    <xf numFmtId="0" fontId="7" fillId="2" borderId="18" xfId="2" applyFont="1" applyFill="1" applyBorder="1" applyAlignment="1">
      <alignment horizontal="center" vertical="center"/>
    </xf>
    <xf numFmtId="0" fontId="7" fillId="2" borderId="19"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21" xfId="2" applyFont="1" applyFill="1" applyBorder="1" applyAlignment="1">
      <alignment horizontal="center" vertical="center"/>
    </xf>
    <xf numFmtId="0" fontId="7" fillId="0" borderId="15" xfId="2" applyFont="1" applyBorder="1" applyAlignment="1">
      <alignment horizontal="center" vertical="center"/>
    </xf>
    <xf numFmtId="0" fontId="8" fillId="0" borderId="15" xfId="2" applyFont="1" applyBorder="1" applyAlignment="1" applyProtection="1">
      <alignment horizontal="center" vertical="center"/>
      <protection locked="0"/>
    </xf>
  </cellXfs>
  <cellStyles count="4">
    <cellStyle name="標準" xfId="0" builtinId="0"/>
    <cellStyle name="標準 2" xfId="1" xr:uid="{00000000-0005-0000-0000-000002000000}"/>
    <cellStyle name="標準 3" xfId="2" xr:uid="{E85E0E0C-074A-4B96-B58F-C0DFB0DA325B}"/>
    <cellStyle name="標準 4" xfId="3" xr:uid="{D3943329-559E-4CD4-98F5-765118346F7A}"/>
  </cellStyles>
  <dxfs count="20">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6</xdr:col>
      <xdr:colOff>502920</xdr:colOff>
      <xdr:row>0</xdr:row>
      <xdr:rowOff>22860</xdr:rowOff>
    </xdr:from>
    <xdr:to>
      <xdr:col>10</xdr:col>
      <xdr:colOff>723900</xdr:colOff>
      <xdr:row>4</xdr:row>
      <xdr:rowOff>121920</xdr:rowOff>
    </xdr:to>
    <xdr:sp macro="" textlink="">
      <xdr:nvSpPr>
        <xdr:cNvPr id="2" name="四角形: 角を丸くする 1">
          <a:extLst>
            <a:ext uri="{FF2B5EF4-FFF2-40B4-BE49-F238E27FC236}">
              <a16:creationId xmlns:a16="http://schemas.microsoft.com/office/drawing/2014/main" id="{894EA655-420A-40A6-8A58-7527BAB82CE3}"/>
            </a:ext>
          </a:extLst>
        </xdr:cNvPr>
        <xdr:cNvSpPr/>
      </xdr:nvSpPr>
      <xdr:spPr>
        <a:xfrm>
          <a:off x="6217920" y="22860"/>
          <a:ext cx="4030980" cy="1386840"/>
        </a:xfrm>
        <a:prstGeom prst="round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 黄色のセルのみ入力してください！</a:t>
          </a:r>
          <a:endParaRPr kumimoji="1" lang="en-US" altLang="ja-JP" sz="1400" b="1">
            <a:solidFill>
              <a:srgbClr val="FF0000"/>
            </a:solidFill>
            <a:latin typeface="+mn-ea"/>
            <a:ea typeface="+mn-ea"/>
          </a:endParaRPr>
        </a:p>
        <a:p>
          <a:pPr algn="l"/>
          <a:r>
            <a:rPr kumimoji="1" lang="ja-JP" altLang="en-US" sz="1200" b="1">
              <a:solidFill>
                <a:srgbClr val="FF0000"/>
              </a:solidFill>
              <a:latin typeface="+mn-ea"/>
              <a:ea typeface="+mn-ea"/>
            </a:rPr>
            <a:t>　㊟　ふりがなは、必ず</a:t>
          </a:r>
          <a:r>
            <a:rPr kumimoji="1" lang="ja-JP" altLang="en-US" sz="1600" b="1">
              <a:solidFill>
                <a:srgbClr val="0070C0"/>
              </a:solidFill>
              <a:latin typeface="+mn-ea"/>
              <a:ea typeface="+mn-ea"/>
            </a:rPr>
            <a:t>ひらがな</a:t>
          </a:r>
          <a:r>
            <a:rPr kumimoji="1" lang="ja-JP" altLang="en-US" sz="1200" b="1">
              <a:solidFill>
                <a:srgbClr val="FF0000"/>
              </a:solidFill>
              <a:latin typeface="+mn-ea"/>
              <a:ea typeface="+mn-ea"/>
            </a:rPr>
            <a:t>で入力</a:t>
          </a:r>
          <a:endParaRPr kumimoji="1" lang="en-US" altLang="ja-JP" sz="1200" b="1">
            <a:solidFill>
              <a:srgbClr val="FF0000"/>
            </a:solidFill>
            <a:latin typeface="+mn-ea"/>
            <a:ea typeface="+mn-ea"/>
          </a:endParaRPr>
        </a:p>
        <a:p>
          <a:pPr algn="l"/>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・入力シート以外は参照のみで変更しない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・申込書はエクセルのまま大会事務局へメールすること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152399</xdr:rowOff>
    </xdr:from>
    <xdr:to>
      <xdr:col>17</xdr:col>
      <xdr:colOff>632460</xdr:colOff>
      <xdr:row>21</xdr:row>
      <xdr:rowOff>161924</xdr:rowOff>
    </xdr:to>
    <xdr:sp macro="" textlink="">
      <xdr:nvSpPr>
        <xdr:cNvPr id="2" name="テキスト ボックス 1">
          <a:extLst>
            <a:ext uri="{FF2B5EF4-FFF2-40B4-BE49-F238E27FC236}">
              <a16:creationId xmlns:a16="http://schemas.microsoft.com/office/drawing/2014/main" id="{FBA7BBAC-C71B-4FD6-8D3D-97A8CBF52C8C}"/>
            </a:ext>
          </a:extLst>
        </xdr:cNvPr>
        <xdr:cNvSpPr txBox="1"/>
      </xdr:nvSpPr>
      <xdr:spPr>
        <a:xfrm>
          <a:off x="8069580" y="960119"/>
          <a:ext cx="5996940" cy="421576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　　⬆　　チーム番号を入れる（番号は記録委員会が決定）</a:t>
          </a:r>
          <a:br>
            <a:rPr kumimoji="1" lang="en-US" altLang="ja-JP" sz="1800"/>
          </a:br>
          <a:endParaRPr kumimoji="1" lang="en-US" altLang="ja-JP" sz="1800"/>
        </a:p>
        <a:p>
          <a:r>
            <a:rPr kumimoji="1" lang="en-US" altLang="ja-JP" sz="1800"/>
            <a:t>【</a:t>
          </a:r>
          <a:r>
            <a:rPr kumimoji="1" lang="ja-JP" altLang="en-US" sz="1800"/>
            <a:t>事前確認</a:t>
          </a:r>
          <a:r>
            <a:rPr kumimoji="1" lang="en-US" altLang="ja-JP" sz="1800"/>
            <a:t>】</a:t>
          </a:r>
          <a:r>
            <a:rPr kumimoji="1" lang="ja-JP" altLang="en-US" sz="1800"/>
            <a:t>　Ｉ列が全て「</a:t>
          </a:r>
          <a:r>
            <a:rPr kumimoji="1" lang="en-US" altLang="ja-JP" sz="1800"/>
            <a:t>TRUE</a:t>
          </a:r>
          <a:r>
            <a:rPr kumimoji="1" lang="ja-JP" altLang="en-US" sz="1800"/>
            <a:t>」であることを確認する！</a:t>
          </a:r>
          <a:endParaRPr kumimoji="1" lang="en-US" altLang="ja-JP" sz="1800"/>
        </a:p>
        <a:p>
          <a:r>
            <a:rPr kumimoji="1" lang="ja-JP" altLang="en-US" sz="1200"/>
            <a:t>　　　　　　　　　　　　㊟「</a:t>
          </a:r>
          <a:r>
            <a:rPr kumimoji="1" lang="en-US" altLang="ja-JP" sz="1200"/>
            <a:t>FALSE</a:t>
          </a:r>
          <a:r>
            <a:rPr kumimoji="1" lang="ja-JP" altLang="en-US" sz="1200"/>
            <a:t>」があれば、ふりがな</a:t>
          </a:r>
          <a:r>
            <a:rPr kumimoji="1" lang="en-US" altLang="ja-JP" sz="1200"/>
            <a:t>(</a:t>
          </a:r>
          <a:r>
            <a:rPr kumimoji="1" lang="ja-JP" altLang="en-US" sz="1200"/>
            <a:t>仮名</a:t>
          </a:r>
          <a:r>
            <a:rPr kumimoji="1" lang="en-US" altLang="ja-JP" sz="1200"/>
            <a:t>)</a:t>
          </a:r>
          <a:r>
            <a:rPr kumimoji="1" lang="ja-JP" altLang="en-US" sz="1200"/>
            <a:t>に不備があるため再確認すること</a:t>
          </a:r>
          <a:endParaRPr kumimoji="1" lang="en-US" altLang="ja-JP" sz="1200"/>
        </a:p>
        <a:p>
          <a:endParaRPr kumimoji="1" lang="en-US" altLang="ja-JP" sz="1800"/>
        </a:p>
        <a:p>
          <a:r>
            <a:rPr kumimoji="1" lang="en-US" altLang="ja-JP" sz="1800"/>
            <a:t>【</a:t>
          </a:r>
          <a:r>
            <a:rPr kumimoji="1" lang="ja-JP" altLang="en-US" sz="1800"/>
            <a:t>選手</a:t>
          </a:r>
          <a:r>
            <a:rPr kumimoji="1" lang="en-US" altLang="ja-JP" sz="1800"/>
            <a:t>】</a:t>
          </a:r>
          <a:r>
            <a:rPr kumimoji="1" lang="ja-JP" altLang="en-US" sz="1800"/>
            <a:t>シートへのデータ貼り付け　</a:t>
          </a:r>
          <a:r>
            <a:rPr kumimoji="1" lang="en-US" altLang="ja-JP" sz="1800" u="sng">
              <a:solidFill>
                <a:srgbClr val="FF0000"/>
              </a:solidFill>
            </a:rPr>
            <a:t>※</a:t>
          </a:r>
          <a:r>
            <a:rPr kumimoji="1" lang="ja-JP" altLang="en-US" sz="1800" u="sng">
              <a:solidFill>
                <a:srgbClr val="FF0000"/>
              </a:solidFill>
            </a:rPr>
            <a:t>シート名変更不可！</a:t>
          </a:r>
          <a:endParaRPr kumimoji="1" lang="en-US" altLang="ja-JP" sz="1800" u="sng">
            <a:solidFill>
              <a:srgbClr val="FF0000"/>
            </a:solidFill>
          </a:endParaRPr>
        </a:p>
        <a:p>
          <a:r>
            <a:rPr kumimoji="1" lang="ja-JP" altLang="en-US" sz="1800"/>
            <a:t>①Ａ１セルから最後の登録選手のＨセルまで</a:t>
          </a:r>
          <a:r>
            <a:rPr kumimoji="1" lang="en-US" altLang="ja-JP" sz="1800"/>
            <a:t>(</a:t>
          </a:r>
          <a:r>
            <a:rPr kumimoji="1" lang="ja-JP" altLang="en-US" sz="1800"/>
            <a:t>青枠</a:t>
          </a:r>
          <a:r>
            <a:rPr kumimoji="1" lang="en-US" altLang="ja-JP" sz="1800"/>
            <a:t>)</a:t>
          </a:r>
          <a:r>
            <a:rPr kumimoji="1" lang="ja-JP" altLang="en-US" sz="1800"/>
            <a:t>を</a:t>
          </a:r>
          <a:endParaRPr kumimoji="1" lang="en-US" altLang="ja-JP" sz="1800"/>
        </a:p>
        <a:p>
          <a:r>
            <a:rPr kumimoji="1" lang="ja-JP" altLang="en-US" sz="1800"/>
            <a:t>　範囲選択してコピーする。</a:t>
          </a:r>
          <a:r>
            <a:rPr kumimoji="1" lang="en-US" altLang="ja-JP" sz="1800"/>
            <a:t>(</a:t>
          </a:r>
          <a:r>
            <a:rPr kumimoji="1" lang="ja-JP" altLang="en-US" sz="1800"/>
            <a:t>青枠は例です</a:t>
          </a:r>
          <a:r>
            <a:rPr kumimoji="1" lang="en-US" altLang="ja-JP" sz="1800"/>
            <a:t>)</a:t>
          </a:r>
        </a:p>
        <a:p>
          <a:r>
            <a:rPr kumimoji="1" lang="ja-JP" altLang="en-US" sz="1800"/>
            <a:t>　　</a:t>
          </a:r>
          <a:r>
            <a:rPr kumimoji="1" lang="en-US" altLang="ja-JP" sz="1800" u="sng"/>
            <a:t>※</a:t>
          </a:r>
          <a:r>
            <a:rPr kumimoji="1" lang="ja-JP" altLang="en-US" sz="1800" u="sng"/>
            <a:t>　過剰なセルをコピーすると失敗します！</a:t>
          </a:r>
          <a:endParaRPr kumimoji="1" lang="en-US" altLang="ja-JP" sz="1800" u="sng"/>
        </a:p>
        <a:p>
          <a:r>
            <a:rPr kumimoji="1" lang="ja-JP" altLang="en-US" sz="1800"/>
            <a:t>②「選手」シートのＡ１セルで右クリックをして、</a:t>
          </a:r>
          <a:endParaRPr kumimoji="1" lang="en-US" altLang="ja-JP" sz="1800"/>
        </a:p>
        <a:p>
          <a:r>
            <a:rPr kumimoji="1" lang="ja-JP" altLang="en-US" sz="1800"/>
            <a:t>　①のコピーデータを「値の貼り付け」で実行する。</a:t>
          </a:r>
          <a:endParaRPr kumimoji="1" lang="en-US" altLang="ja-JP" sz="1800"/>
        </a:p>
        <a:p>
          <a:r>
            <a:rPr kumimoji="1" lang="ja-JP" altLang="en-US" sz="1800"/>
            <a:t>　　</a:t>
          </a:r>
          <a:r>
            <a:rPr kumimoji="1" lang="en-US" altLang="ja-JP" sz="1800" u="wavyHeavy" baseline="0"/>
            <a:t>※</a:t>
          </a:r>
          <a:r>
            <a:rPr kumimoji="1" lang="ja-JP" altLang="en-US" sz="1800" u="wavyHeavy" baseline="0"/>
            <a:t>　必ず値のみ貼り付け！</a:t>
          </a:r>
          <a:endParaRPr kumimoji="1" lang="en-US" altLang="ja-JP" sz="1800" u="wavyHeavy" baseline="0"/>
        </a:p>
        <a:p>
          <a:r>
            <a:rPr kumimoji="1" lang="ja-JP" altLang="en-US" sz="1200"/>
            <a:t>　　 （</a:t>
          </a:r>
          <a:r>
            <a:rPr kumimoji="1" lang="en-US" altLang="ja-JP" sz="1200"/>
            <a:t>ID</a:t>
          </a:r>
          <a:r>
            <a:rPr kumimoji="1" lang="ja-JP" altLang="en-US" sz="1200"/>
            <a:t>はウインドミルで勝手に連番されるので入力の必要なし）</a:t>
          </a:r>
          <a:endParaRPr kumimoji="1" lang="en-US" altLang="ja-JP" sz="1200"/>
        </a:p>
        <a:p>
          <a:endParaRPr kumimoji="1" lang="en-US" altLang="ja-JP" sz="1200"/>
        </a:p>
        <a:p>
          <a:r>
            <a:rPr kumimoji="1" lang="ja-JP" altLang="en-US" sz="1800"/>
            <a:t>　☆　上書き保存をして終了</a:t>
          </a:r>
        </a:p>
      </xdr:txBody>
    </xdr:sp>
    <xdr:clientData/>
  </xdr:twoCellAnchor>
  <xdr:twoCellAnchor>
    <xdr:from>
      <xdr:col>0</xdr:col>
      <xdr:colOff>15240</xdr:colOff>
      <xdr:row>0</xdr:row>
      <xdr:rowOff>30480</xdr:rowOff>
    </xdr:from>
    <xdr:to>
      <xdr:col>7</xdr:col>
      <xdr:colOff>716280</xdr:colOff>
      <xdr:row>18</xdr:row>
      <xdr:rowOff>0</xdr:rowOff>
    </xdr:to>
    <xdr:sp macro="" textlink="">
      <xdr:nvSpPr>
        <xdr:cNvPr id="3" name="正方形/長方形 2">
          <a:extLst>
            <a:ext uri="{FF2B5EF4-FFF2-40B4-BE49-F238E27FC236}">
              <a16:creationId xmlns:a16="http://schemas.microsoft.com/office/drawing/2014/main" id="{F43A69BE-C6F9-47E5-8FC7-8F00950F2540}"/>
            </a:ext>
          </a:extLst>
        </xdr:cNvPr>
        <xdr:cNvSpPr/>
      </xdr:nvSpPr>
      <xdr:spPr>
        <a:xfrm>
          <a:off x="15240" y="30480"/>
          <a:ext cx="7376160" cy="3131820"/>
        </a:xfrm>
        <a:prstGeom prst="rect">
          <a:avLst/>
        </a:prstGeom>
        <a:noFill/>
        <a:ln w="571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zu\Desktop\&#12454;&#12452;&#12531;&#12489;&#12511;&#12523;&#12487;&#12540;&#12479;\&#12454;&#12452;&#12531;&#12489;&#12511;&#12523;&#29992;&#12487;&#12540;&#12479;&#20316;&#25104;&#12477;&#12501;&#12488;(&#26032;&#28511;&#30476;&#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zu\Desktop\&#12454;&#12452;&#12531;&#12489;&#12511;&#12523;&#12487;&#12540;&#12479;\&#12454;&#12452;&#12531;&#12489;&#12511;&#12523;&#29992;&#12487;&#12540;&#12479;&#20316;&#25104;&#12477;&#12501;&#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zu\Documents\&#12304;&#37325;&#35201;9.4&#12305;USB&#12487;&#12540;&#12479;&#22238;&#36991;\&#9734;&#30707;&#24029;&#30476;&#12477;&#12501;&#12488;&#12508;&#12540;&#12523;&#21332;&#20250;\R6\&#9678;&#21271;&#20449;&#36234;&#23567;&#23398;&#29983;\&#22823;&#20250;&#35201;&#38917;&#31561;\02%20&#21271;&#20449;&#36234;&#23567;&#23398;&#29983;&#30007;&#22899;&#22823;&#2025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　チーム"/>
      <sheetName val="【１】　名簿"/>
      <sheetName val="【２】　チーム番号を手入力"/>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　チーム"/>
      <sheetName val="【１】　名簿"/>
      <sheetName val="【２】　チーム番号を手入力"/>
      <sheetName val="【３】　手名簿(ウインドミルデータ)　【編集不可！】"/>
      <sheetName val="選手"/>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局用"/>
      <sheetName val="プログラム掲載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3028A-E876-43AB-9445-F867A9B85F78}">
  <sheetPr>
    <pageSetUpPr fitToPage="1"/>
  </sheetPr>
  <dimension ref="A1:L68"/>
  <sheetViews>
    <sheetView tabSelected="1" workbookViewId="0">
      <selection activeCell="G11" sqref="G11"/>
    </sheetView>
  </sheetViews>
  <sheetFormatPr defaultColWidth="12.5" defaultRowHeight="15" customHeight="1" x14ac:dyDescent="0.15"/>
  <cols>
    <col min="1" max="10" width="12.5" style="4"/>
    <col min="11" max="11" width="22" style="4" customWidth="1"/>
    <col min="12" max="16384" width="12.5" style="4"/>
  </cols>
  <sheetData>
    <row r="1" spans="1:11" ht="51" customHeight="1" x14ac:dyDescent="0.15">
      <c r="A1" s="14" t="s">
        <v>14</v>
      </c>
      <c r="B1" s="57" t="s">
        <v>109</v>
      </c>
      <c r="C1" s="58"/>
      <c r="D1" s="58"/>
      <c r="E1" s="58"/>
      <c r="F1" s="58"/>
    </row>
    <row r="2" spans="1:11" ht="20.45" customHeight="1" x14ac:dyDescent="0.15"/>
    <row r="3" spans="1:11" ht="15" customHeight="1" x14ac:dyDescent="0.15">
      <c r="A3" s="12" t="s">
        <v>44</v>
      </c>
      <c r="B3" s="15"/>
      <c r="C3" s="46" t="s">
        <v>104</v>
      </c>
    </row>
    <row r="4" spans="1:11" ht="15" customHeight="1" x14ac:dyDescent="0.15">
      <c r="A4" s="12" t="s">
        <v>122</v>
      </c>
      <c r="B4" s="15"/>
      <c r="C4" s="46" t="s">
        <v>123</v>
      </c>
    </row>
    <row r="5" spans="1:11" ht="15" customHeight="1" x14ac:dyDescent="0.15">
      <c r="A5" s="12" t="s">
        <v>105</v>
      </c>
      <c r="B5" s="55"/>
      <c r="C5" s="62"/>
      <c r="D5" s="46" t="s">
        <v>103</v>
      </c>
    </row>
    <row r="6" spans="1:11" ht="15" customHeight="1" x14ac:dyDescent="0.15">
      <c r="A6" s="48" t="s">
        <v>107</v>
      </c>
      <c r="B6" s="12" t="s">
        <v>45</v>
      </c>
      <c r="C6" s="11"/>
    </row>
    <row r="7" spans="1:11" ht="15" customHeight="1" x14ac:dyDescent="0.15">
      <c r="A7" s="48"/>
      <c r="B7" s="12" t="s">
        <v>108</v>
      </c>
      <c r="C7" s="55"/>
      <c r="D7" s="56"/>
      <c r="E7" s="7" t="s">
        <v>130</v>
      </c>
    </row>
    <row r="8" spans="1:11" ht="15" customHeight="1" x14ac:dyDescent="0.15">
      <c r="A8" s="48"/>
      <c r="B8" s="12" t="s">
        <v>46</v>
      </c>
      <c r="C8" s="61"/>
      <c r="D8" s="61"/>
    </row>
    <row r="9" spans="1:11" ht="15" customHeight="1" x14ac:dyDescent="0.15">
      <c r="A9" s="48" t="s">
        <v>129</v>
      </c>
      <c r="B9" s="12" t="s">
        <v>20</v>
      </c>
      <c r="C9" s="12" t="s">
        <v>18</v>
      </c>
    </row>
    <row r="10" spans="1:11" ht="15" customHeight="1" x14ac:dyDescent="0.15">
      <c r="A10" s="48"/>
      <c r="B10" s="6"/>
      <c r="C10" s="6"/>
      <c r="J10" s="5" t="s">
        <v>15</v>
      </c>
      <c r="K10" s="5" t="str">
        <f>IF(B10="","",B10&amp;"　"&amp;C10)</f>
        <v/>
      </c>
    </row>
    <row r="11" spans="1:11" ht="15" customHeight="1" x14ac:dyDescent="0.15">
      <c r="A11" s="48" t="s">
        <v>2</v>
      </c>
      <c r="B11" s="12" t="s">
        <v>20</v>
      </c>
      <c r="C11" s="12" t="s">
        <v>18</v>
      </c>
    </row>
    <row r="12" spans="1:11" ht="15" customHeight="1" x14ac:dyDescent="0.15">
      <c r="A12" s="48"/>
      <c r="B12" s="6"/>
      <c r="C12" s="6"/>
      <c r="D12" s="7"/>
      <c r="J12" s="5" t="s">
        <v>15</v>
      </c>
      <c r="K12" s="5" t="str">
        <f>IF(B12="","",B12&amp;"　"&amp;C12)</f>
        <v/>
      </c>
    </row>
    <row r="14" spans="1:11" ht="15" customHeight="1" x14ac:dyDescent="0.15">
      <c r="A14" s="48" t="s">
        <v>16</v>
      </c>
      <c r="B14" s="12" t="s">
        <v>17</v>
      </c>
      <c r="C14" s="12" t="s">
        <v>20</v>
      </c>
      <c r="D14" s="12" t="s">
        <v>18</v>
      </c>
      <c r="E14" s="12" t="s">
        <v>19</v>
      </c>
      <c r="F14" s="12" t="s">
        <v>21</v>
      </c>
      <c r="G14" s="12" t="s">
        <v>110</v>
      </c>
      <c r="J14" s="5" t="s">
        <v>22</v>
      </c>
      <c r="K14" s="5" t="str">
        <f>IF(E15="","",E15&amp;"　"&amp;F15)</f>
        <v/>
      </c>
    </row>
    <row r="15" spans="1:11" ht="15" customHeight="1" x14ac:dyDescent="0.15">
      <c r="A15" s="48"/>
      <c r="B15" s="12">
        <v>30</v>
      </c>
      <c r="C15" s="6"/>
      <c r="D15" s="6"/>
      <c r="E15" s="6"/>
      <c r="F15" s="6"/>
      <c r="G15" s="6"/>
      <c r="J15" s="5" t="s">
        <v>15</v>
      </c>
      <c r="K15" s="5" t="str">
        <f>IF(C15="","",C15&amp;"　"&amp;D15)</f>
        <v/>
      </c>
    </row>
    <row r="16" spans="1:11" ht="15" customHeight="1" x14ac:dyDescent="0.15">
      <c r="A16" s="48" t="s">
        <v>131</v>
      </c>
      <c r="B16" s="12" t="s">
        <v>20</v>
      </c>
      <c r="C16" s="12" t="s">
        <v>18</v>
      </c>
      <c r="D16" s="59" t="s">
        <v>42</v>
      </c>
      <c r="E16" s="60"/>
      <c r="F16" s="12" t="s">
        <v>1</v>
      </c>
      <c r="G16" s="12" t="s">
        <v>43</v>
      </c>
    </row>
    <row r="17" spans="1:12" ht="15" customHeight="1" x14ac:dyDescent="0.15">
      <c r="A17" s="48"/>
      <c r="B17" s="6"/>
      <c r="C17" s="6"/>
      <c r="D17" s="55"/>
      <c r="E17" s="56"/>
      <c r="F17" s="8"/>
      <c r="G17" s="9"/>
      <c r="H17" s="13" t="str">
        <f ca="1">IF(G17="","←yyyyy/mm/dd",IF(G17&gt;TODAY(),"","有効期限要確認"))</f>
        <v>←yyyyy/mm/dd</v>
      </c>
      <c r="J17" s="5" t="s">
        <v>15</v>
      </c>
      <c r="K17" s="5" t="str">
        <f>IF(B17="","",B17&amp;"　"&amp;C17)</f>
        <v/>
      </c>
    </row>
    <row r="20" spans="1:12" ht="15" customHeight="1" x14ac:dyDescent="0.15">
      <c r="A20" s="4" t="s">
        <v>23</v>
      </c>
    </row>
    <row r="21" spans="1:12" ht="15" customHeight="1" x14ac:dyDescent="0.15">
      <c r="A21" s="48" t="s">
        <v>25</v>
      </c>
      <c r="B21" s="12" t="s">
        <v>24</v>
      </c>
      <c r="C21" s="12" t="s">
        <v>17</v>
      </c>
      <c r="D21" s="12" t="s">
        <v>20</v>
      </c>
      <c r="E21" s="12" t="s">
        <v>18</v>
      </c>
      <c r="F21" s="12" t="s">
        <v>19</v>
      </c>
      <c r="G21" s="12" t="s">
        <v>21</v>
      </c>
      <c r="H21" s="12" t="s">
        <v>111</v>
      </c>
      <c r="J21" s="5" t="s">
        <v>22</v>
      </c>
      <c r="K21" s="5" t="str">
        <f>IF(F22="","",F22&amp;"　"&amp;G22)</f>
        <v/>
      </c>
      <c r="L21" s="5" t="str">
        <f>ASC(PHONETIC(F22))&amp;" "&amp;ASC(PHONETIC(G22))</f>
        <v xml:space="preserve"> </v>
      </c>
    </row>
    <row r="22" spans="1:12" ht="15" customHeight="1" x14ac:dyDescent="0.15">
      <c r="A22" s="48"/>
      <c r="B22" s="12" t="s">
        <v>112</v>
      </c>
      <c r="C22" s="6"/>
      <c r="D22" s="6"/>
      <c r="E22" s="6"/>
      <c r="F22" s="6"/>
      <c r="G22" s="6"/>
      <c r="H22" s="6"/>
      <c r="J22" s="5" t="s">
        <v>15</v>
      </c>
      <c r="K22" s="5" t="str">
        <f>IF(D22="","",D22&amp;"　"&amp;E22)</f>
        <v/>
      </c>
    </row>
    <row r="23" spans="1:12" ht="15" customHeight="1" x14ac:dyDescent="0.15">
      <c r="A23" s="48" t="s">
        <v>26</v>
      </c>
      <c r="B23" s="12" t="s">
        <v>24</v>
      </c>
      <c r="C23" s="12" t="s">
        <v>17</v>
      </c>
      <c r="D23" s="12" t="s">
        <v>20</v>
      </c>
      <c r="E23" s="12" t="s">
        <v>18</v>
      </c>
      <c r="F23" s="12" t="s">
        <v>19</v>
      </c>
      <c r="G23" s="12" t="s">
        <v>21</v>
      </c>
      <c r="H23" s="12" t="str">
        <f>$H$21</f>
        <v>学年</v>
      </c>
      <c r="J23" s="5" t="s">
        <v>22</v>
      </c>
      <c r="K23" s="5" t="str">
        <f t="shared" ref="K23" si="0">IF(F24="","",F24&amp;"　"&amp;G24)</f>
        <v/>
      </c>
      <c r="L23" s="5" t="str">
        <f t="shared" ref="L23" si="1">ASC(PHONETIC(F24))&amp;" "&amp;ASC(PHONETIC(G24))</f>
        <v xml:space="preserve"> </v>
      </c>
    </row>
    <row r="24" spans="1:12" ht="15" customHeight="1" x14ac:dyDescent="0.15">
      <c r="A24" s="48"/>
      <c r="B24" s="12" t="s">
        <v>113</v>
      </c>
      <c r="C24" s="6"/>
      <c r="D24" s="6"/>
      <c r="E24" s="6"/>
      <c r="F24" s="6"/>
      <c r="G24" s="6"/>
      <c r="H24" s="6"/>
      <c r="J24" s="5" t="s">
        <v>15</v>
      </c>
      <c r="K24" s="5" t="str">
        <f t="shared" ref="K24" si="2">IF(D24="","",D24&amp;"　"&amp;E24)</f>
        <v/>
      </c>
    </row>
    <row r="25" spans="1:12" ht="15" customHeight="1" x14ac:dyDescent="0.15">
      <c r="A25" s="48" t="s">
        <v>27</v>
      </c>
      <c r="B25" s="12" t="s">
        <v>24</v>
      </c>
      <c r="C25" s="12" t="s">
        <v>17</v>
      </c>
      <c r="D25" s="12" t="s">
        <v>20</v>
      </c>
      <c r="E25" s="12" t="s">
        <v>18</v>
      </c>
      <c r="F25" s="12" t="s">
        <v>19</v>
      </c>
      <c r="G25" s="12" t="s">
        <v>21</v>
      </c>
      <c r="H25" s="12" t="str">
        <f>$H$21</f>
        <v>学年</v>
      </c>
      <c r="J25" s="5" t="s">
        <v>22</v>
      </c>
      <c r="K25" s="5" t="str">
        <f t="shared" ref="K25" si="3">IF(F26="","",F26&amp;"　"&amp;G26)</f>
        <v/>
      </c>
      <c r="L25" s="5" t="str">
        <f t="shared" ref="L25" si="4">ASC(PHONETIC(F26))&amp;" "&amp;ASC(PHONETIC(G26))</f>
        <v xml:space="preserve"> </v>
      </c>
    </row>
    <row r="26" spans="1:12" ht="15" customHeight="1" x14ac:dyDescent="0.15">
      <c r="A26" s="48"/>
      <c r="B26" s="12" t="s">
        <v>114</v>
      </c>
      <c r="C26" s="6"/>
      <c r="D26" s="6"/>
      <c r="E26" s="6"/>
      <c r="F26" s="6"/>
      <c r="G26" s="6"/>
      <c r="H26" s="6"/>
      <c r="J26" s="5" t="s">
        <v>15</v>
      </c>
      <c r="K26" s="5" t="str">
        <f t="shared" ref="K26" si="5">IF(D26="","",D26&amp;"　"&amp;E26)</f>
        <v/>
      </c>
    </row>
    <row r="27" spans="1:12" ht="15" customHeight="1" x14ac:dyDescent="0.15">
      <c r="A27" s="48" t="s">
        <v>28</v>
      </c>
      <c r="B27" s="12" t="s">
        <v>24</v>
      </c>
      <c r="C27" s="12" t="s">
        <v>17</v>
      </c>
      <c r="D27" s="12" t="s">
        <v>20</v>
      </c>
      <c r="E27" s="12" t="s">
        <v>18</v>
      </c>
      <c r="F27" s="12" t="s">
        <v>19</v>
      </c>
      <c r="G27" s="12" t="s">
        <v>21</v>
      </c>
      <c r="H27" s="12" t="str">
        <f>$H$21</f>
        <v>学年</v>
      </c>
      <c r="J27" s="5" t="s">
        <v>22</v>
      </c>
      <c r="K27" s="5" t="str">
        <f t="shared" ref="K27" si="6">IF(F28="","",F28&amp;"　"&amp;G28)</f>
        <v/>
      </c>
      <c r="L27" s="5" t="str">
        <f t="shared" ref="L27" si="7">ASC(PHONETIC(F28))&amp;" "&amp;ASC(PHONETIC(G28))</f>
        <v xml:space="preserve"> </v>
      </c>
    </row>
    <row r="28" spans="1:12" ht="15" customHeight="1" x14ac:dyDescent="0.15">
      <c r="A28" s="48"/>
      <c r="B28" s="12" t="s">
        <v>115</v>
      </c>
      <c r="C28" s="6"/>
      <c r="D28" s="6"/>
      <c r="E28" s="6"/>
      <c r="F28" s="6"/>
      <c r="G28" s="6"/>
      <c r="H28" s="6"/>
      <c r="J28" s="5" t="s">
        <v>15</v>
      </c>
      <c r="K28" s="5" t="str">
        <f t="shared" ref="K28" si="8">IF(D28="","",D28&amp;"　"&amp;E28)</f>
        <v/>
      </c>
    </row>
    <row r="29" spans="1:12" ht="15" customHeight="1" x14ac:dyDescent="0.15">
      <c r="A29" s="48" t="s">
        <v>29</v>
      </c>
      <c r="B29" s="12" t="s">
        <v>24</v>
      </c>
      <c r="C29" s="12" t="s">
        <v>17</v>
      </c>
      <c r="D29" s="12" t="s">
        <v>20</v>
      </c>
      <c r="E29" s="12" t="s">
        <v>18</v>
      </c>
      <c r="F29" s="12" t="s">
        <v>19</v>
      </c>
      <c r="G29" s="12" t="s">
        <v>21</v>
      </c>
      <c r="H29" s="12" t="str">
        <f>$H$21</f>
        <v>学年</v>
      </c>
      <c r="J29" s="5" t="s">
        <v>22</v>
      </c>
      <c r="K29" s="5" t="str">
        <f t="shared" ref="K29" si="9">IF(F30="","",F30&amp;"　"&amp;G30)</f>
        <v/>
      </c>
      <c r="L29" s="5" t="str">
        <f t="shared" ref="L29" si="10">ASC(PHONETIC(F30))&amp;" "&amp;ASC(PHONETIC(G30))</f>
        <v xml:space="preserve"> </v>
      </c>
    </row>
    <row r="30" spans="1:12" ht="15" customHeight="1" x14ac:dyDescent="0.15">
      <c r="A30" s="48"/>
      <c r="B30" s="12" t="s">
        <v>116</v>
      </c>
      <c r="C30" s="6"/>
      <c r="D30" s="6"/>
      <c r="E30" s="6"/>
      <c r="F30" s="6"/>
      <c r="G30" s="6"/>
      <c r="H30" s="6"/>
      <c r="J30" s="5" t="s">
        <v>15</v>
      </c>
      <c r="K30" s="5" t="str">
        <f t="shared" ref="K30" si="11">IF(D30="","",D30&amp;"　"&amp;E30)</f>
        <v/>
      </c>
    </row>
    <row r="31" spans="1:12" ht="15" customHeight="1" x14ac:dyDescent="0.15">
      <c r="A31" s="48" t="s">
        <v>30</v>
      </c>
      <c r="B31" s="12" t="s">
        <v>24</v>
      </c>
      <c r="C31" s="12" t="s">
        <v>17</v>
      </c>
      <c r="D31" s="12" t="s">
        <v>20</v>
      </c>
      <c r="E31" s="12" t="s">
        <v>18</v>
      </c>
      <c r="F31" s="12" t="s">
        <v>19</v>
      </c>
      <c r="G31" s="12" t="s">
        <v>21</v>
      </c>
      <c r="H31" s="12" t="str">
        <f>$H$21</f>
        <v>学年</v>
      </c>
      <c r="J31" s="5" t="s">
        <v>22</v>
      </c>
      <c r="K31" s="5" t="str">
        <f t="shared" ref="K31" si="12">IF(F32="","",F32&amp;"　"&amp;G32)</f>
        <v/>
      </c>
      <c r="L31" s="5" t="str">
        <f t="shared" ref="L31" si="13">ASC(PHONETIC(F32))&amp;" "&amp;ASC(PHONETIC(G32))</f>
        <v xml:space="preserve"> </v>
      </c>
    </row>
    <row r="32" spans="1:12" ht="15" customHeight="1" x14ac:dyDescent="0.15">
      <c r="A32" s="48"/>
      <c r="B32" s="12" t="s">
        <v>117</v>
      </c>
      <c r="C32" s="6"/>
      <c r="D32" s="6"/>
      <c r="E32" s="6"/>
      <c r="F32" s="6"/>
      <c r="G32" s="6"/>
      <c r="H32" s="6"/>
      <c r="J32" s="5" t="s">
        <v>15</v>
      </c>
      <c r="K32" s="5" t="str">
        <f t="shared" ref="K32" si="14">IF(D32="","",D32&amp;"　"&amp;E32)</f>
        <v/>
      </c>
    </row>
    <row r="33" spans="1:12" ht="15" customHeight="1" x14ac:dyDescent="0.15">
      <c r="A33" s="48" t="s">
        <v>31</v>
      </c>
      <c r="B33" s="12" t="s">
        <v>24</v>
      </c>
      <c r="C33" s="12" t="s">
        <v>17</v>
      </c>
      <c r="D33" s="12" t="s">
        <v>20</v>
      </c>
      <c r="E33" s="12" t="s">
        <v>18</v>
      </c>
      <c r="F33" s="12" t="s">
        <v>19</v>
      </c>
      <c r="G33" s="12" t="s">
        <v>21</v>
      </c>
      <c r="H33" s="12" t="str">
        <f>$H$21</f>
        <v>学年</v>
      </c>
      <c r="J33" s="5" t="s">
        <v>22</v>
      </c>
      <c r="K33" s="5" t="str">
        <f t="shared" ref="K33" si="15">IF(F34="","",F34&amp;"　"&amp;G34)</f>
        <v/>
      </c>
      <c r="L33" s="5" t="str">
        <f t="shared" ref="L33" si="16">ASC(PHONETIC(F34))&amp;" "&amp;ASC(PHONETIC(G34))</f>
        <v xml:space="preserve"> </v>
      </c>
    </row>
    <row r="34" spans="1:12" ht="15" customHeight="1" x14ac:dyDescent="0.15">
      <c r="A34" s="48"/>
      <c r="B34" s="12" t="s">
        <v>118</v>
      </c>
      <c r="C34" s="6"/>
      <c r="D34" s="6"/>
      <c r="E34" s="6"/>
      <c r="F34" s="6"/>
      <c r="G34" s="6"/>
      <c r="H34" s="6"/>
      <c r="J34" s="5" t="s">
        <v>15</v>
      </c>
      <c r="K34" s="5" t="str">
        <f t="shared" ref="K34" si="17">IF(D34="","",D34&amp;"　"&amp;E34)</f>
        <v/>
      </c>
    </row>
    <row r="35" spans="1:12" ht="15" customHeight="1" x14ac:dyDescent="0.15">
      <c r="A35" s="48" t="s">
        <v>32</v>
      </c>
      <c r="B35" s="12" t="s">
        <v>24</v>
      </c>
      <c r="C35" s="12" t="s">
        <v>17</v>
      </c>
      <c r="D35" s="12" t="s">
        <v>20</v>
      </c>
      <c r="E35" s="12" t="s">
        <v>18</v>
      </c>
      <c r="F35" s="12" t="s">
        <v>19</v>
      </c>
      <c r="G35" s="12" t="s">
        <v>21</v>
      </c>
      <c r="H35" s="12" t="str">
        <f>$H$21</f>
        <v>学年</v>
      </c>
      <c r="J35" s="5" t="s">
        <v>22</v>
      </c>
      <c r="K35" s="5" t="str">
        <f t="shared" ref="K35" si="18">IF(F36="","",F36&amp;"　"&amp;G36)</f>
        <v/>
      </c>
      <c r="L35" s="5" t="str">
        <f t="shared" ref="L35" si="19">ASC(PHONETIC(F36))&amp;" "&amp;ASC(PHONETIC(G36))</f>
        <v xml:space="preserve"> </v>
      </c>
    </row>
    <row r="36" spans="1:12" ht="15" customHeight="1" x14ac:dyDescent="0.15">
      <c r="A36" s="48"/>
      <c r="B36" s="12" t="s">
        <v>119</v>
      </c>
      <c r="C36" s="6"/>
      <c r="D36" s="6"/>
      <c r="E36" s="6"/>
      <c r="F36" s="6"/>
      <c r="G36" s="6"/>
      <c r="H36" s="6"/>
      <c r="J36" s="5" t="s">
        <v>15</v>
      </c>
      <c r="K36" s="5" t="str">
        <f t="shared" ref="K36" si="20">IF(D36="","",D36&amp;"　"&amp;E36)</f>
        <v/>
      </c>
    </row>
    <row r="37" spans="1:12" ht="15" customHeight="1" x14ac:dyDescent="0.15">
      <c r="A37" s="48" t="s">
        <v>33</v>
      </c>
      <c r="B37" s="12" t="s">
        <v>24</v>
      </c>
      <c r="C37" s="12" t="s">
        <v>17</v>
      </c>
      <c r="D37" s="12" t="s">
        <v>20</v>
      </c>
      <c r="E37" s="12" t="s">
        <v>18</v>
      </c>
      <c r="F37" s="12" t="s">
        <v>19</v>
      </c>
      <c r="G37" s="12" t="s">
        <v>21</v>
      </c>
      <c r="H37" s="12" t="str">
        <f>$H$21</f>
        <v>学年</v>
      </c>
      <c r="J37" s="5" t="s">
        <v>22</v>
      </c>
      <c r="K37" s="5" t="str">
        <f t="shared" ref="K37" si="21">IF(F38="","",F38&amp;"　"&amp;G38)</f>
        <v/>
      </c>
      <c r="L37" s="5" t="str">
        <f t="shared" ref="L37" si="22">ASC(PHONETIC(F38))&amp;" "&amp;ASC(PHONETIC(G38))</f>
        <v xml:space="preserve"> </v>
      </c>
    </row>
    <row r="38" spans="1:12" ht="15" customHeight="1" x14ac:dyDescent="0.15">
      <c r="A38" s="48"/>
      <c r="B38" s="12" t="s">
        <v>120</v>
      </c>
      <c r="C38" s="6"/>
      <c r="D38" s="6"/>
      <c r="E38" s="6"/>
      <c r="F38" s="6"/>
      <c r="G38" s="6"/>
      <c r="H38" s="6"/>
      <c r="J38" s="5" t="s">
        <v>15</v>
      </c>
      <c r="K38" s="5" t="str">
        <f t="shared" ref="K38" si="23">IF(D38="","",D38&amp;"　"&amp;E38)</f>
        <v/>
      </c>
    </row>
    <row r="39" spans="1:12" ht="15" customHeight="1" x14ac:dyDescent="0.15">
      <c r="A39" s="48" t="s">
        <v>34</v>
      </c>
      <c r="B39" s="12" t="s">
        <v>24</v>
      </c>
      <c r="C39" s="12" t="s">
        <v>17</v>
      </c>
      <c r="D39" s="12" t="s">
        <v>20</v>
      </c>
      <c r="E39" s="12" t="s">
        <v>18</v>
      </c>
      <c r="F39" s="12" t="s">
        <v>19</v>
      </c>
      <c r="G39" s="12" t="s">
        <v>21</v>
      </c>
      <c r="H39" s="12" t="str">
        <f>$H$21</f>
        <v>学年</v>
      </c>
      <c r="J39" s="5" t="s">
        <v>22</v>
      </c>
      <c r="K39" s="5" t="str">
        <f t="shared" ref="K39" si="24">IF(F40="","",F40&amp;"　"&amp;G40)</f>
        <v/>
      </c>
      <c r="L39" s="5" t="str">
        <f t="shared" ref="L39" si="25">ASC(PHONETIC(F40))&amp;" "&amp;ASC(PHONETIC(G40))</f>
        <v xml:space="preserve"> </v>
      </c>
    </row>
    <row r="40" spans="1:12" ht="15" customHeight="1" x14ac:dyDescent="0.15">
      <c r="A40" s="48"/>
      <c r="B40" s="12" t="s">
        <v>121</v>
      </c>
      <c r="C40" s="6"/>
      <c r="D40" s="6"/>
      <c r="E40" s="6"/>
      <c r="F40" s="6"/>
      <c r="G40" s="6"/>
      <c r="H40" s="6"/>
      <c r="J40" s="5" t="s">
        <v>15</v>
      </c>
      <c r="K40" s="5" t="str">
        <f t="shared" ref="K40" si="26">IF(D40="","",D40&amp;"　"&amp;E40)</f>
        <v/>
      </c>
    </row>
    <row r="41" spans="1:12" ht="15" customHeight="1" x14ac:dyDescent="0.15">
      <c r="A41" s="48" t="s">
        <v>35</v>
      </c>
      <c r="B41" s="12" t="s">
        <v>24</v>
      </c>
      <c r="C41" s="12" t="s">
        <v>17</v>
      </c>
      <c r="D41" s="12" t="s">
        <v>20</v>
      </c>
      <c r="E41" s="12" t="s">
        <v>18</v>
      </c>
      <c r="F41" s="12" t="s">
        <v>19</v>
      </c>
      <c r="G41" s="12" t="s">
        <v>21</v>
      </c>
      <c r="H41" s="12" t="str">
        <f>$H$21</f>
        <v>学年</v>
      </c>
      <c r="J41" s="5" t="s">
        <v>22</v>
      </c>
      <c r="K41" s="5" t="str">
        <f t="shared" ref="K41" si="27">IF(F42="","",F42&amp;"　"&amp;G42)</f>
        <v/>
      </c>
      <c r="L41" s="5" t="str">
        <f t="shared" ref="L41" si="28">ASC(PHONETIC(F42))&amp;" "&amp;ASC(PHONETIC(G42))</f>
        <v xml:space="preserve"> </v>
      </c>
    </row>
    <row r="42" spans="1:12" ht="15" customHeight="1" x14ac:dyDescent="0.15">
      <c r="A42" s="48"/>
      <c r="B42" s="12" t="s">
        <v>121</v>
      </c>
      <c r="C42" s="6"/>
      <c r="D42" s="6"/>
      <c r="E42" s="6"/>
      <c r="F42" s="6"/>
      <c r="G42" s="6"/>
      <c r="H42" s="6"/>
      <c r="J42" s="5" t="s">
        <v>15</v>
      </c>
      <c r="K42" s="5" t="str">
        <f t="shared" ref="K42" si="29">IF(D42="","",D42&amp;"　"&amp;E42)</f>
        <v/>
      </c>
    </row>
    <row r="43" spans="1:12" ht="15" customHeight="1" x14ac:dyDescent="0.15">
      <c r="A43" s="48" t="s">
        <v>36</v>
      </c>
      <c r="B43" s="12" t="s">
        <v>24</v>
      </c>
      <c r="C43" s="12" t="s">
        <v>17</v>
      </c>
      <c r="D43" s="12" t="s">
        <v>20</v>
      </c>
      <c r="E43" s="12" t="s">
        <v>18</v>
      </c>
      <c r="F43" s="12" t="s">
        <v>19</v>
      </c>
      <c r="G43" s="12" t="s">
        <v>21</v>
      </c>
      <c r="H43" s="12" t="str">
        <f>$H$21</f>
        <v>学年</v>
      </c>
      <c r="J43" s="5" t="s">
        <v>22</v>
      </c>
      <c r="K43" s="5" t="str">
        <f t="shared" ref="K43" si="30">IF(F44="","",F44&amp;"　"&amp;G44)</f>
        <v/>
      </c>
      <c r="L43" s="5" t="str">
        <f t="shared" ref="L43" si="31">ASC(PHONETIC(F44))&amp;" "&amp;ASC(PHONETIC(G44))</f>
        <v xml:space="preserve"> </v>
      </c>
    </row>
    <row r="44" spans="1:12" ht="15" customHeight="1" x14ac:dyDescent="0.15">
      <c r="A44" s="48"/>
      <c r="B44" s="12" t="s">
        <v>121</v>
      </c>
      <c r="C44" s="6"/>
      <c r="D44" s="6"/>
      <c r="E44" s="6"/>
      <c r="F44" s="6"/>
      <c r="G44" s="6"/>
      <c r="H44" s="6"/>
      <c r="J44" s="5" t="s">
        <v>15</v>
      </c>
      <c r="K44" s="5" t="str">
        <f t="shared" ref="K44" si="32">IF(D44="","",D44&amp;"　"&amp;E44)</f>
        <v/>
      </c>
    </row>
    <row r="45" spans="1:12" ht="15" customHeight="1" x14ac:dyDescent="0.15">
      <c r="A45" s="48" t="s">
        <v>37</v>
      </c>
      <c r="B45" s="12" t="s">
        <v>24</v>
      </c>
      <c r="C45" s="12" t="s">
        <v>17</v>
      </c>
      <c r="D45" s="12" t="s">
        <v>20</v>
      </c>
      <c r="E45" s="12" t="s">
        <v>18</v>
      </c>
      <c r="F45" s="12" t="s">
        <v>19</v>
      </c>
      <c r="G45" s="12" t="s">
        <v>21</v>
      </c>
      <c r="H45" s="12" t="str">
        <f>$H$21</f>
        <v>学年</v>
      </c>
      <c r="J45" s="5" t="s">
        <v>22</v>
      </c>
      <c r="K45" s="5" t="str">
        <f t="shared" ref="K45" si="33">IF(F46="","",F46&amp;"　"&amp;G46)</f>
        <v/>
      </c>
      <c r="L45" s="5" t="str">
        <f t="shared" ref="L45" si="34">ASC(PHONETIC(F46))&amp;" "&amp;ASC(PHONETIC(G46))</f>
        <v xml:space="preserve"> </v>
      </c>
    </row>
    <row r="46" spans="1:12" ht="15" customHeight="1" x14ac:dyDescent="0.15">
      <c r="A46" s="48"/>
      <c r="B46" s="12" t="s">
        <v>121</v>
      </c>
      <c r="C46" s="6"/>
      <c r="D46" s="6"/>
      <c r="E46" s="6"/>
      <c r="F46" s="6"/>
      <c r="G46" s="6"/>
      <c r="H46" s="6"/>
      <c r="J46" s="5" t="s">
        <v>15</v>
      </c>
      <c r="K46" s="5" t="str">
        <f t="shared" ref="K46" si="35">IF(D46="","",D46&amp;"　"&amp;E46)</f>
        <v/>
      </c>
    </row>
    <row r="47" spans="1:12" ht="15" customHeight="1" x14ac:dyDescent="0.15">
      <c r="A47" s="48" t="s">
        <v>38</v>
      </c>
      <c r="B47" s="12" t="s">
        <v>24</v>
      </c>
      <c r="C47" s="12" t="s">
        <v>17</v>
      </c>
      <c r="D47" s="12" t="s">
        <v>20</v>
      </c>
      <c r="E47" s="12" t="s">
        <v>18</v>
      </c>
      <c r="F47" s="12" t="s">
        <v>19</v>
      </c>
      <c r="G47" s="12" t="s">
        <v>21</v>
      </c>
      <c r="H47" s="12" t="str">
        <f>$H$21</f>
        <v>学年</v>
      </c>
      <c r="J47" s="5" t="s">
        <v>22</v>
      </c>
      <c r="K47" s="5" t="str">
        <f t="shared" ref="K47" si="36">IF(F48="","",F48&amp;"　"&amp;G48)</f>
        <v/>
      </c>
      <c r="L47" s="5" t="str">
        <f t="shared" ref="L47" si="37">ASC(PHONETIC(F48))&amp;" "&amp;ASC(PHONETIC(G48))</f>
        <v xml:space="preserve"> </v>
      </c>
    </row>
    <row r="48" spans="1:12" ht="15" customHeight="1" x14ac:dyDescent="0.15">
      <c r="A48" s="48"/>
      <c r="B48" s="12" t="s">
        <v>121</v>
      </c>
      <c r="C48" s="6"/>
      <c r="D48" s="6"/>
      <c r="E48" s="6"/>
      <c r="F48" s="6"/>
      <c r="G48" s="6"/>
      <c r="H48" s="6"/>
      <c r="J48" s="5" t="s">
        <v>15</v>
      </c>
      <c r="K48" s="5" t="str">
        <f t="shared" ref="K48" si="38">IF(D48="","",D48&amp;"　"&amp;E48)</f>
        <v/>
      </c>
    </row>
    <row r="49" spans="1:12" ht="15" customHeight="1" x14ac:dyDescent="0.15">
      <c r="A49" s="48" t="s">
        <v>39</v>
      </c>
      <c r="B49" s="12" t="s">
        <v>24</v>
      </c>
      <c r="C49" s="12" t="s">
        <v>17</v>
      </c>
      <c r="D49" s="12" t="s">
        <v>20</v>
      </c>
      <c r="E49" s="12" t="s">
        <v>18</v>
      </c>
      <c r="F49" s="12" t="s">
        <v>19</v>
      </c>
      <c r="G49" s="12" t="s">
        <v>21</v>
      </c>
      <c r="H49" s="12" t="str">
        <f>$H$21</f>
        <v>学年</v>
      </c>
      <c r="J49" s="5" t="s">
        <v>22</v>
      </c>
      <c r="K49" s="5" t="str">
        <f t="shared" ref="K49" si="39">IF(F50="","",F50&amp;"　"&amp;G50)</f>
        <v/>
      </c>
      <c r="L49" s="5" t="str">
        <f t="shared" ref="L49" si="40">ASC(PHONETIC(F50))&amp;" "&amp;ASC(PHONETIC(G50))</f>
        <v xml:space="preserve"> </v>
      </c>
    </row>
    <row r="50" spans="1:12" ht="15" customHeight="1" x14ac:dyDescent="0.15">
      <c r="A50" s="48"/>
      <c r="B50" s="12" t="s">
        <v>121</v>
      </c>
      <c r="C50" s="6"/>
      <c r="D50" s="6"/>
      <c r="E50" s="6"/>
      <c r="F50" s="6"/>
      <c r="G50" s="6"/>
      <c r="H50" s="6"/>
      <c r="J50" s="5" t="s">
        <v>15</v>
      </c>
      <c r="K50" s="5" t="str">
        <f t="shared" ref="K50" si="41">IF(D50="","",D50&amp;"　"&amp;E50)</f>
        <v/>
      </c>
    </row>
    <row r="51" spans="1:12" ht="15" customHeight="1" x14ac:dyDescent="0.15">
      <c r="A51" s="48" t="s">
        <v>40</v>
      </c>
      <c r="B51" s="12" t="s">
        <v>24</v>
      </c>
      <c r="C51" s="12" t="s">
        <v>17</v>
      </c>
      <c r="D51" s="12" t="s">
        <v>20</v>
      </c>
      <c r="E51" s="12" t="s">
        <v>18</v>
      </c>
      <c r="F51" s="12" t="s">
        <v>19</v>
      </c>
      <c r="G51" s="12" t="s">
        <v>21</v>
      </c>
      <c r="H51" s="12" t="str">
        <f>$H$21</f>
        <v>学年</v>
      </c>
      <c r="J51" s="5" t="s">
        <v>22</v>
      </c>
      <c r="K51" s="5" t="str">
        <f t="shared" ref="K51" si="42">IF(F52="","",F52&amp;"　"&amp;G52)</f>
        <v/>
      </c>
      <c r="L51" s="5" t="str">
        <f t="shared" ref="L51" si="43">ASC(PHONETIC(F52))&amp;" "&amp;ASC(PHONETIC(G52))</f>
        <v xml:space="preserve"> </v>
      </c>
    </row>
    <row r="52" spans="1:12" ht="15" customHeight="1" x14ac:dyDescent="0.15">
      <c r="A52" s="48"/>
      <c r="B52" s="12" t="s">
        <v>121</v>
      </c>
      <c r="C52" s="6"/>
      <c r="D52" s="6"/>
      <c r="E52" s="6"/>
      <c r="F52" s="6"/>
      <c r="G52" s="6"/>
      <c r="H52" s="6"/>
      <c r="J52" s="5" t="s">
        <v>15</v>
      </c>
      <c r="K52" s="5" t="str">
        <f t="shared" ref="K52" si="44">IF(D52="","",D52&amp;"　"&amp;E52)</f>
        <v/>
      </c>
    </row>
    <row r="53" spans="1:12" ht="15" customHeight="1" x14ac:dyDescent="0.15">
      <c r="A53" s="48" t="s">
        <v>41</v>
      </c>
      <c r="B53" s="12" t="s">
        <v>24</v>
      </c>
      <c r="C53" s="12" t="s">
        <v>17</v>
      </c>
      <c r="D53" s="12" t="s">
        <v>20</v>
      </c>
      <c r="E53" s="12" t="s">
        <v>18</v>
      </c>
      <c r="F53" s="12" t="s">
        <v>19</v>
      </c>
      <c r="G53" s="12" t="s">
        <v>21</v>
      </c>
      <c r="H53" s="12" t="str">
        <f>$H$21</f>
        <v>学年</v>
      </c>
      <c r="J53" s="5" t="s">
        <v>22</v>
      </c>
      <c r="K53" s="5" t="str">
        <f t="shared" ref="K53" si="45">IF(F54="","",F54&amp;"　"&amp;G54)</f>
        <v/>
      </c>
      <c r="L53" s="5" t="str">
        <f t="shared" ref="L53" si="46">ASC(PHONETIC(F54))&amp;" "&amp;ASC(PHONETIC(G54))</f>
        <v xml:space="preserve"> </v>
      </c>
    </row>
    <row r="54" spans="1:12" ht="15" customHeight="1" x14ac:dyDescent="0.15">
      <c r="A54" s="48"/>
      <c r="B54" s="12" t="s">
        <v>121</v>
      </c>
      <c r="C54" s="6"/>
      <c r="D54" s="6"/>
      <c r="E54" s="6"/>
      <c r="F54" s="6"/>
      <c r="G54" s="6"/>
      <c r="H54" s="6"/>
      <c r="J54" s="5" t="s">
        <v>15</v>
      </c>
      <c r="K54" s="5" t="str">
        <f t="shared" ref="K54" si="47">IF(D54="","",D54&amp;"　"&amp;E54)</f>
        <v/>
      </c>
    </row>
    <row r="55" spans="1:12" ht="15" customHeight="1" x14ac:dyDescent="0.15">
      <c r="A55" s="51" t="s">
        <v>106</v>
      </c>
      <c r="B55" s="51"/>
      <c r="C55" s="52"/>
      <c r="D55" s="12" t="s">
        <v>20</v>
      </c>
      <c r="E55" s="12" t="s">
        <v>18</v>
      </c>
      <c r="F55" s="12" t="s">
        <v>19</v>
      </c>
      <c r="G55" s="12" t="s">
        <v>21</v>
      </c>
      <c r="H55" s="12" t="str">
        <f>$H$21</f>
        <v>学年</v>
      </c>
      <c r="J55" s="5" t="s">
        <v>22</v>
      </c>
      <c r="K55" s="5" t="str">
        <f t="shared" ref="K55" si="48">IF(F56="","",F56&amp;"　"&amp;G56)</f>
        <v/>
      </c>
    </row>
    <row r="56" spans="1:12" ht="15" customHeight="1" x14ac:dyDescent="0.15">
      <c r="A56" s="53"/>
      <c r="B56" s="53"/>
      <c r="C56" s="54"/>
      <c r="D56" s="6"/>
      <c r="E56" s="6"/>
      <c r="F56" s="6"/>
      <c r="G56" s="6"/>
      <c r="H56" s="6"/>
      <c r="J56" s="5" t="s">
        <v>15</v>
      </c>
      <c r="K56" s="5" t="str">
        <f>IF(D56="","",D56&amp;"　"&amp;E56)</f>
        <v/>
      </c>
    </row>
    <row r="59" spans="1:12" ht="15" customHeight="1" x14ac:dyDescent="0.15">
      <c r="A59" s="10" t="s">
        <v>126</v>
      </c>
    </row>
    <row r="60" spans="1:12" ht="15" customHeight="1" x14ac:dyDescent="0.15">
      <c r="A60" s="48" t="s">
        <v>124</v>
      </c>
      <c r="B60" s="48"/>
      <c r="C60" s="48" t="str">
        <f>K10</f>
        <v/>
      </c>
      <c r="D60" s="48"/>
    </row>
    <row r="61" spans="1:12" ht="15" customHeight="1" x14ac:dyDescent="0.15">
      <c r="A61" s="48" t="s">
        <v>51</v>
      </c>
      <c r="B61" s="48"/>
      <c r="C61" s="49"/>
      <c r="D61" s="50"/>
      <c r="E61" s="4" t="s">
        <v>49</v>
      </c>
    </row>
    <row r="62" spans="1:12" ht="15" customHeight="1" x14ac:dyDescent="0.15">
      <c r="A62" s="48" t="s">
        <v>47</v>
      </c>
      <c r="B62" s="48"/>
      <c r="C62" s="50"/>
      <c r="D62" s="50"/>
    </row>
    <row r="63" spans="1:12" ht="15" customHeight="1" x14ac:dyDescent="0.15">
      <c r="A63" s="48" t="s">
        <v>48</v>
      </c>
      <c r="B63" s="48"/>
      <c r="C63" s="50"/>
      <c r="D63" s="50"/>
    </row>
    <row r="65" spans="1:5" ht="15" customHeight="1" x14ac:dyDescent="0.15">
      <c r="A65" s="4" t="str">
        <f>IF(B3="","",B3)</f>
        <v/>
      </c>
      <c r="B65" s="10" t="s">
        <v>127</v>
      </c>
    </row>
    <row r="66" spans="1:5" ht="15" customHeight="1" x14ac:dyDescent="0.15">
      <c r="A66" s="48" t="s">
        <v>128</v>
      </c>
      <c r="B66" s="48"/>
      <c r="C66" s="48" t="str">
        <f>IF(B3="","○○県高等学校体育連盟",B3&amp;"県高等学校体育連盟")</f>
        <v>○○県高等学校体育連盟</v>
      </c>
      <c r="D66" s="48"/>
    </row>
    <row r="67" spans="1:5" ht="15" customHeight="1" x14ac:dyDescent="0.15">
      <c r="A67" s="48" t="s">
        <v>132</v>
      </c>
      <c r="B67" s="48"/>
      <c r="C67" s="50"/>
      <c r="D67" s="50"/>
    </row>
    <row r="68" spans="1:5" ht="15" customHeight="1" x14ac:dyDescent="0.15">
      <c r="A68" s="48" t="s">
        <v>50</v>
      </c>
      <c r="B68" s="48"/>
      <c r="C68" s="49"/>
      <c r="D68" s="50"/>
      <c r="E68" s="4" t="s">
        <v>49</v>
      </c>
    </row>
  </sheetData>
  <mergeCells count="43">
    <mergeCell ref="B1:F1"/>
    <mergeCell ref="D16:E16"/>
    <mergeCell ref="C8:D8"/>
    <mergeCell ref="B5:C5"/>
    <mergeCell ref="C7:D7"/>
    <mergeCell ref="D17:E17"/>
    <mergeCell ref="A35:A36"/>
    <mergeCell ref="A45:A46"/>
    <mergeCell ref="A47:A48"/>
    <mergeCell ref="A49:A50"/>
    <mergeCell ref="A25:A26"/>
    <mergeCell ref="A27:A28"/>
    <mergeCell ref="A29:A30"/>
    <mergeCell ref="A31:A32"/>
    <mergeCell ref="A6:A8"/>
    <mergeCell ref="A55:C56"/>
    <mergeCell ref="A61:B61"/>
    <mergeCell ref="A51:A52"/>
    <mergeCell ref="A53:A54"/>
    <mergeCell ref="A14:A15"/>
    <mergeCell ref="A21:A22"/>
    <mergeCell ref="A16:A17"/>
    <mergeCell ref="A43:A44"/>
    <mergeCell ref="A33:A34"/>
    <mergeCell ref="A37:A38"/>
    <mergeCell ref="A39:A40"/>
    <mergeCell ref="A41:A42"/>
    <mergeCell ref="A9:A10"/>
    <mergeCell ref="A11:A12"/>
    <mergeCell ref="A23:A24"/>
    <mergeCell ref="C66:D66"/>
    <mergeCell ref="A60:B60"/>
    <mergeCell ref="C60:D60"/>
    <mergeCell ref="C68:D68"/>
    <mergeCell ref="C67:D67"/>
    <mergeCell ref="A63:B63"/>
    <mergeCell ref="C63:D63"/>
    <mergeCell ref="A68:B68"/>
    <mergeCell ref="A66:B66"/>
    <mergeCell ref="A67:B67"/>
    <mergeCell ref="A62:B62"/>
    <mergeCell ref="C61:D61"/>
    <mergeCell ref="C62:D62"/>
  </mergeCells>
  <phoneticPr fontId="2"/>
  <conditionalFormatting sqref="C22">
    <cfRule type="expression" dxfId="19" priority="27">
      <formula>COUNTIF($C$21:$C$54,$C$22)&gt;1</formula>
    </cfRule>
  </conditionalFormatting>
  <conditionalFormatting sqref="C24">
    <cfRule type="expression" dxfId="18" priority="28">
      <formula>COUNTIF($C$21:$C$54,$C$24)&gt;1</formula>
    </cfRule>
  </conditionalFormatting>
  <conditionalFormatting sqref="C26">
    <cfRule type="expression" dxfId="17" priority="29">
      <formula>COUNTIF($C$21:$C$54,$C$26)&gt;1</formula>
    </cfRule>
  </conditionalFormatting>
  <conditionalFormatting sqref="C28">
    <cfRule type="expression" dxfId="16" priority="30">
      <formula>COUNTIF($C$21:$C$54,$C$28)&gt;1</formula>
    </cfRule>
  </conditionalFormatting>
  <conditionalFormatting sqref="C30">
    <cfRule type="expression" dxfId="15" priority="31">
      <formula>COUNTIF($C$21:$C$54,$C$30)&gt;1</formula>
    </cfRule>
  </conditionalFormatting>
  <conditionalFormatting sqref="C32">
    <cfRule type="expression" dxfId="14" priority="32">
      <formula>COUNTIF($C$21:$C$54,$C$32)&gt;1</formula>
    </cfRule>
  </conditionalFormatting>
  <conditionalFormatting sqref="C34">
    <cfRule type="expression" dxfId="13" priority="33">
      <formula>COUNTIF($C$21:$C$54,$C$34)&gt;1</formula>
    </cfRule>
  </conditionalFormatting>
  <conditionalFormatting sqref="C36">
    <cfRule type="expression" dxfId="12" priority="34">
      <formula>COUNTIF($C$21:$C$54,$C$36)&gt;1</formula>
    </cfRule>
  </conditionalFormatting>
  <conditionalFormatting sqref="C38">
    <cfRule type="expression" dxfId="11" priority="35">
      <formula>COUNTIF($C$21:$C$54,$C$38)&gt;1</formula>
    </cfRule>
  </conditionalFormatting>
  <conditionalFormatting sqref="C40">
    <cfRule type="expression" dxfId="10" priority="36">
      <formula>COUNTIF($C$21:$C$54,$C$40)&gt;1</formula>
    </cfRule>
  </conditionalFormatting>
  <conditionalFormatting sqref="C42">
    <cfRule type="expression" dxfId="9" priority="37">
      <formula>COUNTIF($C$21:$C$54,$C$42)&gt;1</formula>
    </cfRule>
  </conditionalFormatting>
  <conditionalFormatting sqref="C44">
    <cfRule type="expression" dxfId="8" priority="38">
      <formula>COUNTIF($C$21:$C$54,$C$44)&gt;1</formula>
    </cfRule>
  </conditionalFormatting>
  <conditionalFormatting sqref="C46">
    <cfRule type="expression" dxfId="7" priority="39">
      <formula>COUNTIF($C$21:$C$54,$C$46)&gt;1</formula>
    </cfRule>
  </conditionalFormatting>
  <conditionalFormatting sqref="C48">
    <cfRule type="expression" dxfId="6" priority="40">
      <formula>COUNTIF($C$21:$C$54,$C$48)&gt;1</formula>
    </cfRule>
  </conditionalFormatting>
  <conditionalFormatting sqref="C50">
    <cfRule type="expression" dxfId="5" priority="41">
      <formula>COUNTIF($C$21:$C$54,$C$50)&gt;1</formula>
    </cfRule>
  </conditionalFormatting>
  <conditionalFormatting sqref="C52">
    <cfRule type="expression" dxfId="4" priority="42">
      <formula>COUNTIF($C$21:$C$54,$C$52)&gt;1</formula>
    </cfRule>
  </conditionalFormatting>
  <conditionalFormatting sqref="C54 E55:E56">
    <cfRule type="expression" dxfId="3" priority="43">
      <formula>COUNTIF($C$21:$C$54,$C$54)&gt;1</formula>
    </cfRule>
  </conditionalFormatting>
  <dataValidations count="6">
    <dataValidation type="list" errorStyle="warning" allowBlank="1" showInputMessage="1" showErrorMessage="1" error="正しい資格を選択してください" sqref="D17:E17" xr:uid="{1C97988C-EC57-41E8-BCB6-3E8CDF7C8C15}">
      <formula1>"ソフトボールコーチ１,ソフトボールコーチ２,ソフトボールコーチ３,ソフトボールコーチ４,スタートコーチ,準指導員"</formula1>
    </dataValidation>
    <dataValidation type="textLength" operator="lessThanOrEqual" allowBlank="1" showInputMessage="1" showErrorMessage="1" sqref="F17" xr:uid="{A62EDF69-B38C-4399-9344-738F976D4ECC}">
      <formula1>7</formula1>
    </dataValidation>
    <dataValidation type="list" allowBlank="1" showInputMessage="1" showErrorMessage="1" sqref="H21" xr:uid="{0B8FD8A4-EC8D-45BE-9B53-049AC8F2E530}">
      <formula1>"年齢,学年"</formula1>
    </dataValidation>
    <dataValidation type="list" allowBlank="1" showInputMessage="1" showErrorMessage="1" sqref="G15" xr:uid="{954726CB-BB13-403A-8B1F-B622CA5CC92B}">
      <formula1>"学校職員,外部指導者"</formula1>
    </dataValidation>
    <dataValidation type="list" allowBlank="1" showInputMessage="1" showErrorMessage="1" sqref="B3" xr:uid="{94904250-806D-47D5-A32E-BCF49329C928}">
      <formula1>"福井,長野,新潟,富山,石川"</formula1>
    </dataValidation>
    <dataValidation type="list" allowBlank="1" showInputMessage="1" showErrorMessage="1" sqref="B4" xr:uid="{70897BBE-AA0E-49CD-9F16-E445DB8BC292}">
      <formula1>"1,2,3"</formula1>
    </dataValidation>
  </dataValidations>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F0CC-39AB-4D08-9B24-5B6D1A425614}">
  <sheetPr>
    <tabColor rgb="FFFF0000"/>
  </sheetPr>
  <dimension ref="A1:Q66"/>
  <sheetViews>
    <sheetView zoomScale="85" zoomScaleNormal="85" workbookViewId="0">
      <selection activeCell="Q15" sqref="Q15"/>
    </sheetView>
  </sheetViews>
  <sheetFormatPr defaultRowHeight="13.5" x14ac:dyDescent="0.15"/>
  <cols>
    <col min="1" max="1" width="4.875" style="16" customWidth="1"/>
    <col min="2" max="2" width="8.75" style="16" customWidth="1"/>
    <col min="3" max="3" width="9.875" style="16" customWidth="1"/>
    <col min="4" max="4" width="4.875" style="16" customWidth="1"/>
    <col min="5" max="6" width="6.875" style="16" customWidth="1"/>
    <col min="7" max="7" width="10.5" style="16" customWidth="1"/>
    <col min="8" max="8" width="4" style="16" customWidth="1"/>
    <col min="9" max="9" width="3.875" style="16" customWidth="1"/>
    <col min="10" max="10" width="8.25" style="16" customWidth="1"/>
    <col min="11" max="11" width="5.125" style="16" customWidth="1"/>
    <col min="12" max="12" width="2.625" style="16" customWidth="1"/>
    <col min="13" max="256" width="8.75" style="16"/>
    <col min="257" max="257" width="4.875" style="16" customWidth="1"/>
    <col min="258" max="258" width="8.75" style="16" customWidth="1"/>
    <col min="259" max="259" width="9.875" style="16" customWidth="1"/>
    <col min="260" max="260" width="4.875" style="16" customWidth="1"/>
    <col min="261" max="262" width="6.875" style="16" customWidth="1"/>
    <col min="263" max="263" width="10.5" style="16" customWidth="1"/>
    <col min="264" max="264" width="4" style="16" customWidth="1"/>
    <col min="265" max="265" width="3.875" style="16" customWidth="1"/>
    <col min="266" max="266" width="8.25" style="16" customWidth="1"/>
    <col min="267" max="267" width="5.125" style="16" customWidth="1"/>
    <col min="268" max="268" width="2.625" style="16" customWidth="1"/>
    <col min="269" max="512" width="8.75" style="16"/>
    <col min="513" max="513" width="4.875" style="16" customWidth="1"/>
    <col min="514" max="514" width="8.75" style="16" customWidth="1"/>
    <col min="515" max="515" width="9.875" style="16" customWidth="1"/>
    <col min="516" max="516" width="4.875" style="16" customWidth="1"/>
    <col min="517" max="518" width="6.875" style="16" customWidth="1"/>
    <col min="519" max="519" width="10.5" style="16" customWidth="1"/>
    <col min="520" max="520" width="4" style="16" customWidth="1"/>
    <col min="521" max="521" width="3.875" style="16" customWidth="1"/>
    <col min="522" max="522" width="8.25" style="16" customWidth="1"/>
    <col min="523" max="523" width="5.125" style="16" customWidth="1"/>
    <col min="524" max="524" width="2.625" style="16" customWidth="1"/>
    <col min="525" max="768" width="8.75" style="16"/>
    <col min="769" max="769" width="4.875" style="16" customWidth="1"/>
    <col min="770" max="770" width="8.75" style="16" customWidth="1"/>
    <col min="771" max="771" width="9.875" style="16" customWidth="1"/>
    <col min="772" max="772" width="4.875" style="16" customWidth="1"/>
    <col min="773" max="774" width="6.875" style="16" customWidth="1"/>
    <col min="775" max="775" width="10.5" style="16" customWidth="1"/>
    <col min="776" max="776" width="4" style="16" customWidth="1"/>
    <col min="777" max="777" width="3.875" style="16" customWidth="1"/>
    <col min="778" max="778" width="8.25" style="16" customWidth="1"/>
    <col min="779" max="779" width="5.125" style="16" customWidth="1"/>
    <col min="780" max="780" width="2.625" style="16" customWidth="1"/>
    <col min="781" max="1024" width="8.75" style="16"/>
    <col min="1025" max="1025" width="4.875" style="16" customWidth="1"/>
    <col min="1026" max="1026" width="8.75" style="16" customWidth="1"/>
    <col min="1027" max="1027" width="9.875" style="16" customWidth="1"/>
    <col min="1028" max="1028" width="4.875" style="16" customWidth="1"/>
    <col min="1029" max="1030" width="6.875" style="16" customWidth="1"/>
    <col min="1031" max="1031" width="10.5" style="16" customWidth="1"/>
    <col min="1032" max="1032" width="4" style="16" customWidth="1"/>
    <col min="1033" max="1033" width="3.875" style="16" customWidth="1"/>
    <col min="1034" max="1034" width="8.25" style="16" customWidth="1"/>
    <col min="1035" max="1035" width="5.125" style="16" customWidth="1"/>
    <col min="1036" max="1036" width="2.625" style="16" customWidth="1"/>
    <col min="1037" max="1280" width="8.75" style="16"/>
    <col min="1281" max="1281" width="4.875" style="16" customWidth="1"/>
    <col min="1282" max="1282" width="8.75" style="16" customWidth="1"/>
    <col min="1283" max="1283" width="9.875" style="16" customWidth="1"/>
    <col min="1284" max="1284" width="4.875" style="16" customWidth="1"/>
    <col min="1285" max="1286" width="6.875" style="16" customWidth="1"/>
    <col min="1287" max="1287" width="10.5" style="16" customWidth="1"/>
    <col min="1288" max="1288" width="4" style="16" customWidth="1"/>
    <col min="1289" max="1289" width="3.875" style="16" customWidth="1"/>
    <col min="1290" max="1290" width="8.25" style="16" customWidth="1"/>
    <col min="1291" max="1291" width="5.125" style="16" customWidth="1"/>
    <col min="1292" max="1292" width="2.625" style="16" customWidth="1"/>
    <col min="1293" max="1536" width="8.75" style="16"/>
    <col min="1537" max="1537" width="4.875" style="16" customWidth="1"/>
    <col min="1538" max="1538" width="8.75" style="16" customWidth="1"/>
    <col min="1539" max="1539" width="9.875" style="16" customWidth="1"/>
    <col min="1540" max="1540" width="4.875" style="16" customWidth="1"/>
    <col min="1541" max="1542" width="6.875" style="16" customWidth="1"/>
    <col min="1543" max="1543" width="10.5" style="16" customWidth="1"/>
    <col min="1544" max="1544" width="4" style="16" customWidth="1"/>
    <col min="1545" max="1545" width="3.875" style="16" customWidth="1"/>
    <col min="1546" max="1546" width="8.25" style="16" customWidth="1"/>
    <col min="1547" max="1547" width="5.125" style="16" customWidth="1"/>
    <col min="1548" max="1548" width="2.625" style="16" customWidth="1"/>
    <col min="1549" max="1792" width="8.75" style="16"/>
    <col min="1793" max="1793" width="4.875" style="16" customWidth="1"/>
    <col min="1794" max="1794" width="8.75" style="16" customWidth="1"/>
    <col min="1795" max="1795" width="9.875" style="16" customWidth="1"/>
    <col min="1796" max="1796" width="4.875" style="16" customWidth="1"/>
    <col min="1797" max="1798" width="6.875" style="16" customWidth="1"/>
    <col min="1799" max="1799" width="10.5" style="16" customWidth="1"/>
    <col min="1800" max="1800" width="4" style="16" customWidth="1"/>
    <col min="1801" max="1801" width="3.875" style="16" customWidth="1"/>
    <col min="1802" max="1802" width="8.25" style="16" customWidth="1"/>
    <col min="1803" max="1803" width="5.125" style="16" customWidth="1"/>
    <col min="1804" max="1804" width="2.625" style="16" customWidth="1"/>
    <col min="1805" max="2048" width="8.75" style="16"/>
    <col min="2049" max="2049" width="4.875" style="16" customWidth="1"/>
    <col min="2050" max="2050" width="8.75" style="16" customWidth="1"/>
    <col min="2051" max="2051" width="9.875" style="16" customWidth="1"/>
    <col min="2052" max="2052" width="4.875" style="16" customWidth="1"/>
    <col min="2053" max="2054" width="6.875" style="16" customWidth="1"/>
    <col min="2055" max="2055" width="10.5" style="16" customWidth="1"/>
    <col min="2056" max="2056" width="4" style="16" customWidth="1"/>
    <col min="2057" max="2057" width="3.875" style="16" customWidth="1"/>
    <col min="2058" max="2058" width="8.25" style="16" customWidth="1"/>
    <col min="2059" max="2059" width="5.125" style="16" customWidth="1"/>
    <col min="2060" max="2060" width="2.625" style="16" customWidth="1"/>
    <col min="2061" max="2304" width="8.75" style="16"/>
    <col min="2305" max="2305" width="4.875" style="16" customWidth="1"/>
    <col min="2306" max="2306" width="8.75" style="16" customWidth="1"/>
    <col min="2307" max="2307" width="9.875" style="16" customWidth="1"/>
    <col min="2308" max="2308" width="4.875" style="16" customWidth="1"/>
    <col min="2309" max="2310" width="6.875" style="16" customWidth="1"/>
    <col min="2311" max="2311" width="10.5" style="16" customWidth="1"/>
    <col min="2312" max="2312" width="4" style="16" customWidth="1"/>
    <col min="2313" max="2313" width="3.875" style="16" customWidth="1"/>
    <col min="2314" max="2314" width="8.25" style="16" customWidth="1"/>
    <col min="2315" max="2315" width="5.125" style="16" customWidth="1"/>
    <col min="2316" max="2316" width="2.625" style="16" customWidth="1"/>
    <col min="2317" max="2560" width="8.75" style="16"/>
    <col min="2561" max="2561" width="4.875" style="16" customWidth="1"/>
    <col min="2562" max="2562" width="8.75" style="16" customWidth="1"/>
    <col min="2563" max="2563" width="9.875" style="16" customWidth="1"/>
    <col min="2564" max="2564" width="4.875" style="16" customWidth="1"/>
    <col min="2565" max="2566" width="6.875" style="16" customWidth="1"/>
    <col min="2567" max="2567" width="10.5" style="16" customWidth="1"/>
    <col min="2568" max="2568" width="4" style="16" customWidth="1"/>
    <col min="2569" max="2569" width="3.875" style="16" customWidth="1"/>
    <col min="2570" max="2570" width="8.25" style="16" customWidth="1"/>
    <col min="2571" max="2571" width="5.125" style="16" customWidth="1"/>
    <col min="2572" max="2572" width="2.625" style="16" customWidth="1"/>
    <col min="2573" max="2816" width="8.75" style="16"/>
    <col min="2817" max="2817" width="4.875" style="16" customWidth="1"/>
    <col min="2818" max="2818" width="8.75" style="16" customWidth="1"/>
    <col min="2819" max="2819" width="9.875" style="16" customWidth="1"/>
    <col min="2820" max="2820" width="4.875" style="16" customWidth="1"/>
    <col min="2821" max="2822" width="6.875" style="16" customWidth="1"/>
    <col min="2823" max="2823" width="10.5" style="16" customWidth="1"/>
    <col min="2824" max="2824" width="4" style="16" customWidth="1"/>
    <col min="2825" max="2825" width="3.875" style="16" customWidth="1"/>
    <col min="2826" max="2826" width="8.25" style="16" customWidth="1"/>
    <col min="2827" max="2827" width="5.125" style="16" customWidth="1"/>
    <col min="2828" max="2828" width="2.625" style="16" customWidth="1"/>
    <col min="2829" max="3072" width="8.75" style="16"/>
    <col min="3073" max="3073" width="4.875" style="16" customWidth="1"/>
    <col min="3074" max="3074" width="8.75" style="16" customWidth="1"/>
    <col min="3075" max="3075" width="9.875" style="16" customWidth="1"/>
    <col min="3076" max="3076" width="4.875" style="16" customWidth="1"/>
    <col min="3077" max="3078" width="6.875" style="16" customWidth="1"/>
    <col min="3079" max="3079" width="10.5" style="16" customWidth="1"/>
    <col min="3080" max="3080" width="4" style="16" customWidth="1"/>
    <col min="3081" max="3081" width="3.875" style="16" customWidth="1"/>
    <col min="3082" max="3082" width="8.25" style="16" customWidth="1"/>
    <col min="3083" max="3083" width="5.125" style="16" customWidth="1"/>
    <col min="3084" max="3084" width="2.625" style="16" customWidth="1"/>
    <col min="3085" max="3328" width="8.75" style="16"/>
    <col min="3329" max="3329" width="4.875" style="16" customWidth="1"/>
    <col min="3330" max="3330" width="8.75" style="16" customWidth="1"/>
    <col min="3331" max="3331" width="9.875" style="16" customWidth="1"/>
    <col min="3332" max="3332" width="4.875" style="16" customWidth="1"/>
    <col min="3333" max="3334" width="6.875" style="16" customWidth="1"/>
    <col min="3335" max="3335" width="10.5" style="16" customWidth="1"/>
    <col min="3336" max="3336" width="4" style="16" customWidth="1"/>
    <col min="3337" max="3337" width="3.875" style="16" customWidth="1"/>
    <col min="3338" max="3338" width="8.25" style="16" customWidth="1"/>
    <col min="3339" max="3339" width="5.125" style="16" customWidth="1"/>
    <col min="3340" max="3340" width="2.625" style="16" customWidth="1"/>
    <col min="3341" max="3584" width="8.75" style="16"/>
    <col min="3585" max="3585" width="4.875" style="16" customWidth="1"/>
    <col min="3586" max="3586" width="8.75" style="16" customWidth="1"/>
    <col min="3587" max="3587" width="9.875" style="16" customWidth="1"/>
    <col min="3588" max="3588" width="4.875" style="16" customWidth="1"/>
    <col min="3589" max="3590" width="6.875" style="16" customWidth="1"/>
    <col min="3591" max="3591" width="10.5" style="16" customWidth="1"/>
    <col min="3592" max="3592" width="4" style="16" customWidth="1"/>
    <col min="3593" max="3593" width="3.875" style="16" customWidth="1"/>
    <col min="3594" max="3594" width="8.25" style="16" customWidth="1"/>
    <col min="3595" max="3595" width="5.125" style="16" customWidth="1"/>
    <col min="3596" max="3596" width="2.625" style="16" customWidth="1"/>
    <col min="3597" max="3840" width="8.75" style="16"/>
    <col min="3841" max="3841" width="4.875" style="16" customWidth="1"/>
    <col min="3842" max="3842" width="8.75" style="16" customWidth="1"/>
    <col min="3843" max="3843" width="9.875" style="16" customWidth="1"/>
    <col min="3844" max="3844" width="4.875" style="16" customWidth="1"/>
    <col min="3845" max="3846" width="6.875" style="16" customWidth="1"/>
    <col min="3847" max="3847" width="10.5" style="16" customWidth="1"/>
    <col min="3848" max="3848" width="4" style="16" customWidth="1"/>
    <col min="3849" max="3849" width="3.875" style="16" customWidth="1"/>
    <col min="3850" max="3850" width="8.25" style="16" customWidth="1"/>
    <col min="3851" max="3851" width="5.125" style="16" customWidth="1"/>
    <col min="3852" max="3852" width="2.625" style="16" customWidth="1"/>
    <col min="3853" max="4096" width="8.75" style="16"/>
    <col min="4097" max="4097" width="4.875" style="16" customWidth="1"/>
    <col min="4098" max="4098" width="8.75" style="16" customWidth="1"/>
    <col min="4099" max="4099" width="9.875" style="16" customWidth="1"/>
    <col min="4100" max="4100" width="4.875" style="16" customWidth="1"/>
    <col min="4101" max="4102" width="6.875" style="16" customWidth="1"/>
    <col min="4103" max="4103" width="10.5" style="16" customWidth="1"/>
    <col min="4104" max="4104" width="4" style="16" customWidth="1"/>
    <col min="4105" max="4105" width="3.875" style="16" customWidth="1"/>
    <col min="4106" max="4106" width="8.25" style="16" customWidth="1"/>
    <col min="4107" max="4107" width="5.125" style="16" customWidth="1"/>
    <col min="4108" max="4108" width="2.625" style="16" customWidth="1"/>
    <col min="4109" max="4352" width="8.75" style="16"/>
    <col min="4353" max="4353" width="4.875" style="16" customWidth="1"/>
    <col min="4354" max="4354" width="8.75" style="16" customWidth="1"/>
    <col min="4355" max="4355" width="9.875" style="16" customWidth="1"/>
    <col min="4356" max="4356" width="4.875" style="16" customWidth="1"/>
    <col min="4357" max="4358" width="6.875" style="16" customWidth="1"/>
    <col min="4359" max="4359" width="10.5" style="16" customWidth="1"/>
    <col min="4360" max="4360" width="4" style="16" customWidth="1"/>
    <col min="4361" max="4361" width="3.875" style="16" customWidth="1"/>
    <col min="4362" max="4362" width="8.25" style="16" customWidth="1"/>
    <col min="4363" max="4363" width="5.125" style="16" customWidth="1"/>
    <col min="4364" max="4364" width="2.625" style="16" customWidth="1"/>
    <col min="4365" max="4608" width="8.75" style="16"/>
    <col min="4609" max="4609" width="4.875" style="16" customWidth="1"/>
    <col min="4610" max="4610" width="8.75" style="16" customWidth="1"/>
    <col min="4611" max="4611" width="9.875" style="16" customWidth="1"/>
    <col min="4612" max="4612" width="4.875" style="16" customWidth="1"/>
    <col min="4613" max="4614" width="6.875" style="16" customWidth="1"/>
    <col min="4615" max="4615" width="10.5" style="16" customWidth="1"/>
    <col min="4616" max="4616" width="4" style="16" customWidth="1"/>
    <col min="4617" max="4617" width="3.875" style="16" customWidth="1"/>
    <col min="4618" max="4618" width="8.25" style="16" customWidth="1"/>
    <col min="4619" max="4619" width="5.125" style="16" customWidth="1"/>
    <col min="4620" max="4620" width="2.625" style="16" customWidth="1"/>
    <col min="4621" max="4864" width="8.75" style="16"/>
    <col min="4865" max="4865" width="4.875" style="16" customWidth="1"/>
    <col min="4866" max="4866" width="8.75" style="16" customWidth="1"/>
    <col min="4867" max="4867" width="9.875" style="16" customWidth="1"/>
    <col min="4868" max="4868" width="4.875" style="16" customWidth="1"/>
    <col min="4869" max="4870" width="6.875" style="16" customWidth="1"/>
    <col min="4871" max="4871" width="10.5" style="16" customWidth="1"/>
    <col min="4872" max="4872" width="4" style="16" customWidth="1"/>
    <col min="4873" max="4873" width="3.875" style="16" customWidth="1"/>
    <col min="4874" max="4874" width="8.25" style="16" customWidth="1"/>
    <col min="4875" max="4875" width="5.125" style="16" customWidth="1"/>
    <col min="4876" max="4876" width="2.625" style="16" customWidth="1"/>
    <col min="4877" max="5120" width="8.75" style="16"/>
    <col min="5121" max="5121" width="4.875" style="16" customWidth="1"/>
    <col min="5122" max="5122" width="8.75" style="16" customWidth="1"/>
    <col min="5123" max="5123" width="9.875" style="16" customWidth="1"/>
    <col min="5124" max="5124" width="4.875" style="16" customWidth="1"/>
    <col min="5125" max="5126" width="6.875" style="16" customWidth="1"/>
    <col min="5127" max="5127" width="10.5" style="16" customWidth="1"/>
    <col min="5128" max="5128" width="4" style="16" customWidth="1"/>
    <col min="5129" max="5129" width="3.875" style="16" customWidth="1"/>
    <col min="5130" max="5130" width="8.25" style="16" customWidth="1"/>
    <col min="5131" max="5131" width="5.125" style="16" customWidth="1"/>
    <col min="5132" max="5132" width="2.625" style="16" customWidth="1"/>
    <col min="5133" max="5376" width="8.75" style="16"/>
    <col min="5377" max="5377" width="4.875" style="16" customWidth="1"/>
    <col min="5378" max="5378" width="8.75" style="16" customWidth="1"/>
    <col min="5379" max="5379" width="9.875" style="16" customWidth="1"/>
    <col min="5380" max="5380" width="4.875" style="16" customWidth="1"/>
    <col min="5381" max="5382" width="6.875" style="16" customWidth="1"/>
    <col min="5383" max="5383" width="10.5" style="16" customWidth="1"/>
    <col min="5384" max="5384" width="4" style="16" customWidth="1"/>
    <col min="5385" max="5385" width="3.875" style="16" customWidth="1"/>
    <col min="5386" max="5386" width="8.25" style="16" customWidth="1"/>
    <col min="5387" max="5387" width="5.125" style="16" customWidth="1"/>
    <col min="5388" max="5388" width="2.625" style="16" customWidth="1"/>
    <col min="5389" max="5632" width="8.75" style="16"/>
    <col min="5633" max="5633" width="4.875" style="16" customWidth="1"/>
    <col min="5634" max="5634" width="8.75" style="16" customWidth="1"/>
    <col min="5635" max="5635" width="9.875" style="16" customWidth="1"/>
    <col min="5636" max="5636" width="4.875" style="16" customWidth="1"/>
    <col min="5637" max="5638" width="6.875" style="16" customWidth="1"/>
    <col min="5639" max="5639" width="10.5" style="16" customWidth="1"/>
    <col min="5640" max="5640" width="4" style="16" customWidth="1"/>
    <col min="5641" max="5641" width="3.875" style="16" customWidth="1"/>
    <col min="5642" max="5642" width="8.25" style="16" customWidth="1"/>
    <col min="5643" max="5643" width="5.125" style="16" customWidth="1"/>
    <col min="5644" max="5644" width="2.625" style="16" customWidth="1"/>
    <col min="5645" max="5888" width="8.75" style="16"/>
    <col min="5889" max="5889" width="4.875" style="16" customWidth="1"/>
    <col min="5890" max="5890" width="8.75" style="16" customWidth="1"/>
    <col min="5891" max="5891" width="9.875" style="16" customWidth="1"/>
    <col min="5892" max="5892" width="4.875" style="16" customWidth="1"/>
    <col min="5893" max="5894" width="6.875" style="16" customWidth="1"/>
    <col min="5895" max="5895" width="10.5" style="16" customWidth="1"/>
    <col min="5896" max="5896" width="4" style="16" customWidth="1"/>
    <col min="5897" max="5897" width="3.875" style="16" customWidth="1"/>
    <col min="5898" max="5898" width="8.25" style="16" customWidth="1"/>
    <col min="5899" max="5899" width="5.125" style="16" customWidth="1"/>
    <col min="5900" max="5900" width="2.625" style="16" customWidth="1"/>
    <col min="5901" max="6144" width="8.75" style="16"/>
    <col min="6145" max="6145" width="4.875" style="16" customWidth="1"/>
    <col min="6146" max="6146" width="8.75" style="16" customWidth="1"/>
    <col min="6147" max="6147" width="9.875" style="16" customWidth="1"/>
    <col min="6148" max="6148" width="4.875" style="16" customWidth="1"/>
    <col min="6149" max="6150" width="6.875" style="16" customWidth="1"/>
    <col min="6151" max="6151" width="10.5" style="16" customWidth="1"/>
    <col min="6152" max="6152" width="4" style="16" customWidth="1"/>
    <col min="6153" max="6153" width="3.875" style="16" customWidth="1"/>
    <col min="6154" max="6154" width="8.25" style="16" customWidth="1"/>
    <col min="6155" max="6155" width="5.125" style="16" customWidth="1"/>
    <col min="6156" max="6156" width="2.625" style="16" customWidth="1"/>
    <col min="6157" max="6400" width="8.75" style="16"/>
    <col min="6401" max="6401" width="4.875" style="16" customWidth="1"/>
    <col min="6402" max="6402" width="8.75" style="16" customWidth="1"/>
    <col min="6403" max="6403" width="9.875" style="16" customWidth="1"/>
    <col min="6404" max="6404" width="4.875" style="16" customWidth="1"/>
    <col min="6405" max="6406" width="6.875" style="16" customWidth="1"/>
    <col min="6407" max="6407" width="10.5" style="16" customWidth="1"/>
    <col min="6408" max="6408" width="4" style="16" customWidth="1"/>
    <col min="6409" max="6409" width="3.875" style="16" customWidth="1"/>
    <col min="6410" max="6410" width="8.25" style="16" customWidth="1"/>
    <col min="6411" max="6411" width="5.125" style="16" customWidth="1"/>
    <col min="6412" max="6412" width="2.625" style="16" customWidth="1"/>
    <col min="6413" max="6656" width="8.75" style="16"/>
    <col min="6657" max="6657" width="4.875" style="16" customWidth="1"/>
    <col min="6658" max="6658" width="8.75" style="16" customWidth="1"/>
    <col min="6659" max="6659" width="9.875" style="16" customWidth="1"/>
    <col min="6660" max="6660" width="4.875" style="16" customWidth="1"/>
    <col min="6661" max="6662" width="6.875" style="16" customWidth="1"/>
    <col min="6663" max="6663" width="10.5" style="16" customWidth="1"/>
    <col min="6664" max="6664" width="4" style="16" customWidth="1"/>
    <col min="6665" max="6665" width="3.875" style="16" customWidth="1"/>
    <col min="6666" max="6666" width="8.25" style="16" customWidth="1"/>
    <col min="6667" max="6667" width="5.125" style="16" customWidth="1"/>
    <col min="6668" max="6668" width="2.625" style="16" customWidth="1"/>
    <col min="6669" max="6912" width="8.75" style="16"/>
    <col min="6913" max="6913" width="4.875" style="16" customWidth="1"/>
    <col min="6914" max="6914" width="8.75" style="16" customWidth="1"/>
    <col min="6915" max="6915" width="9.875" style="16" customWidth="1"/>
    <col min="6916" max="6916" width="4.875" style="16" customWidth="1"/>
    <col min="6917" max="6918" width="6.875" style="16" customWidth="1"/>
    <col min="6919" max="6919" width="10.5" style="16" customWidth="1"/>
    <col min="6920" max="6920" width="4" style="16" customWidth="1"/>
    <col min="6921" max="6921" width="3.875" style="16" customWidth="1"/>
    <col min="6922" max="6922" width="8.25" style="16" customWidth="1"/>
    <col min="6923" max="6923" width="5.125" style="16" customWidth="1"/>
    <col min="6924" max="6924" width="2.625" style="16" customWidth="1"/>
    <col min="6925" max="7168" width="8.75" style="16"/>
    <col min="7169" max="7169" width="4.875" style="16" customWidth="1"/>
    <col min="7170" max="7170" width="8.75" style="16" customWidth="1"/>
    <col min="7171" max="7171" width="9.875" style="16" customWidth="1"/>
    <col min="7172" max="7172" width="4.875" style="16" customWidth="1"/>
    <col min="7173" max="7174" width="6.875" style="16" customWidth="1"/>
    <col min="7175" max="7175" width="10.5" style="16" customWidth="1"/>
    <col min="7176" max="7176" width="4" style="16" customWidth="1"/>
    <col min="7177" max="7177" width="3.875" style="16" customWidth="1"/>
    <col min="7178" max="7178" width="8.25" style="16" customWidth="1"/>
    <col min="7179" max="7179" width="5.125" style="16" customWidth="1"/>
    <col min="7180" max="7180" width="2.625" style="16" customWidth="1"/>
    <col min="7181" max="7424" width="8.75" style="16"/>
    <col min="7425" max="7425" width="4.875" style="16" customWidth="1"/>
    <col min="7426" max="7426" width="8.75" style="16" customWidth="1"/>
    <col min="7427" max="7427" width="9.875" style="16" customWidth="1"/>
    <col min="7428" max="7428" width="4.875" style="16" customWidth="1"/>
    <col min="7429" max="7430" width="6.875" style="16" customWidth="1"/>
    <col min="7431" max="7431" width="10.5" style="16" customWidth="1"/>
    <col min="7432" max="7432" width="4" style="16" customWidth="1"/>
    <col min="7433" max="7433" width="3.875" style="16" customWidth="1"/>
    <col min="7434" max="7434" width="8.25" style="16" customWidth="1"/>
    <col min="7435" max="7435" width="5.125" style="16" customWidth="1"/>
    <col min="7436" max="7436" width="2.625" style="16" customWidth="1"/>
    <col min="7437" max="7680" width="8.75" style="16"/>
    <col min="7681" max="7681" width="4.875" style="16" customWidth="1"/>
    <col min="7682" max="7682" width="8.75" style="16" customWidth="1"/>
    <col min="7683" max="7683" width="9.875" style="16" customWidth="1"/>
    <col min="7684" max="7684" width="4.875" style="16" customWidth="1"/>
    <col min="7685" max="7686" width="6.875" style="16" customWidth="1"/>
    <col min="7687" max="7687" width="10.5" style="16" customWidth="1"/>
    <col min="7688" max="7688" width="4" style="16" customWidth="1"/>
    <col min="7689" max="7689" width="3.875" style="16" customWidth="1"/>
    <col min="7690" max="7690" width="8.25" style="16" customWidth="1"/>
    <col min="7691" max="7691" width="5.125" style="16" customWidth="1"/>
    <col min="7692" max="7692" width="2.625" style="16" customWidth="1"/>
    <col min="7693" max="7936" width="8.75" style="16"/>
    <col min="7937" max="7937" width="4.875" style="16" customWidth="1"/>
    <col min="7938" max="7938" width="8.75" style="16" customWidth="1"/>
    <col min="7939" max="7939" width="9.875" style="16" customWidth="1"/>
    <col min="7940" max="7940" width="4.875" style="16" customWidth="1"/>
    <col min="7941" max="7942" width="6.875" style="16" customWidth="1"/>
    <col min="7943" max="7943" width="10.5" style="16" customWidth="1"/>
    <col min="7944" max="7944" width="4" style="16" customWidth="1"/>
    <col min="7945" max="7945" width="3.875" style="16" customWidth="1"/>
    <col min="7946" max="7946" width="8.25" style="16" customWidth="1"/>
    <col min="7947" max="7947" width="5.125" style="16" customWidth="1"/>
    <col min="7948" max="7948" width="2.625" style="16" customWidth="1"/>
    <col min="7949" max="8192" width="8.75" style="16"/>
    <col min="8193" max="8193" width="4.875" style="16" customWidth="1"/>
    <col min="8194" max="8194" width="8.75" style="16" customWidth="1"/>
    <col min="8195" max="8195" width="9.875" style="16" customWidth="1"/>
    <col min="8196" max="8196" width="4.875" style="16" customWidth="1"/>
    <col min="8197" max="8198" width="6.875" style="16" customWidth="1"/>
    <col min="8199" max="8199" width="10.5" style="16" customWidth="1"/>
    <col min="8200" max="8200" width="4" style="16" customWidth="1"/>
    <col min="8201" max="8201" width="3.875" style="16" customWidth="1"/>
    <col min="8202" max="8202" width="8.25" style="16" customWidth="1"/>
    <col min="8203" max="8203" width="5.125" style="16" customWidth="1"/>
    <col min="8204" max="8204" width="2.625" style="16" customWidth="1"/>
    <col min="8205" max="8448" width="8.75" style="16"/>
    <col min="8449" max="8449" width="4.875" style="16" customWidth="1"/>
    <col min="8450" max="8450" width="8.75" style="16" customWidth="1"/>
    <col min="8451" max="8451" width="9.875" style="16" customWidth="1"/>
    <col min="8452" max="8452" width="4.875" style="16" customWidth="1"/>
    <col min="8453" max="8454" width="6.875" style="16" customWidth="1"/>
    <col min="8455" max="8455" width="10.5" style="16" customWidth="1"/>
    <col min="8456" max="8456" width="4" style="16" customWidth="1"/>
    <col min="8457" max="8457" width="3.875" style="16" customWidth="1"/>
    <col min="8458" max="8458" width="8.25" style="16" customWidth="1"/>
    <col min="8459" max="8459" width="5.125" style="16" customWidth="1"/>
    <col min="8460" max="8460" width="2.625" style="16" customWidth="1"/>
    <col min="8461" max="8704" width="8.75" style="16"/>
    <col min="8705" max="8705" width="4.875" style="16" customWidth="1"/>
    <col min="8706" max="8706" width="8.75" style="16" customWidth="1"/>
    <col min="8707" max="8707" width="9.875" style="16" customWidth="1"/>
    <col min="8708" max="8708" width="4.875" style="16" customWidth="1"/>
    <col min="8709" max="8710" width="6.875" style="16" customWidth="1"/>
    <col min="8711" max="8711" width="10.5" style="16" customWidth="1"/>
    <col min="8712" max="8712" width="4" style="16" customWidth="1"/>
    <col min="8713" max="8713" width="3.875" style="16" customWidth="1"/>
    <col min="8714" max="8714" width="8.25" style="16" customWidth="1"/>
    <col min="8715" max="8715" width="5.125" style="16" customWidth="1"/>
    <col min="8716" max="8716" width="2.625" style="16" customWidth="1"/>
    <col min="8717" max="8960" width="8.75" style="16"/>
    <col min="8961" max="8961" width="4.875" style="16" customWidth="1"/>
    <col min="8962" max="8962" width="8.75" style="16" customWidth="1"/>
    <col min="8963" max="8963" width="9.875" style="16" customWidth="1"/>
    <col min="8964" max="8964" width="4.875" style="16" customWidth="1"/>
    <col min="8965" max="8966" width="6.875" style="16" customWidth="1"/>
    <col min="8967" max="8967" width="10.5" style="16" customWidth="1"/>
    <col min="8968" max="8968" width="4" style="16" customWidth="1"/>
    <col min="8969" max="8969" width="3.875" style="16" customWidth="1"/>
    <col min="8970" max="8970" width="8.25" style="16" customWidth="1"/>
    <col min="8971" max="8971" width="5.125" style="16" customWidth="1"/>
    <col min="8972" max="8972" width="2.625" style="16" customWidth="1"/>
    <col min="8973" max="9216" width="8.75" style="16"/>
    <col min="9217" max="9217" width="4.875" style="16" customWidth="1"/>
    <col min="9218" max="9218" width="8.75" style="16" customWidth="1"/>
    <col min="9219" max="9219" width="9.875" style="16" customWidth="1"/>
    <col min="9220" max="9220" width="4.875" style="16" customWidth="1"/>
    <col min="9221" max="9222" width="6.875" style="16" customWidth="1"/>
    <col min="9223" max="9223" width="10.5" style="16" customWidth="1"/>
    <col min="9224" max="9224" width="4" style="16" customWidth="1"/>
    <col min="9225" max="9225" width="3.875" style="16" customWidth="1"/>
    <col min="9226" max="9226" width="8.25" style="16" customWidth="1"/>
    <col min="9227" max="9227" width="5.125" style="16" customWidth="1"/>
    <col min="9228" max="9228" width="2.625" style="16" customWidth="1"/>
    <col min="9229" max="9472" width="8.75" style="16"/>
    <col min="9473" max="9473" width="4.875" style="16" customWidth="1"/>
    <col min="9474" max="9474" width="8.75" style="16" customWidth="1"/>
    <col min="9475" max="9475" width="9.875" style="16" customWidth="1"/>
    <col min="9476" max="9476" width="4.875" style="16" customWidth="1"/>
    <col min="9477" max="9478" width="6.875" style="16" customWidth="1"/>
    <col min="9479" max="9479" width="10.5" style="16" customWidth="1"/>
    <col min="9480" max="9480" width="4" style="16" customWidth="1"/>
    <col min="9481" max="9481" width="3.875" style="16" customWidth="1"/>
    <col min="9482" max="9482" width="8.25" style="16" customWidth="1"/>
    <col min="9483" max="9483" width="5.125" style="16" customWidth="1"/>
    <col min="9484" max="9484" width="2.625" style="16" customWidth="1"/>
    <col min="9485" max="9728" width="8.75" style="16"/>
    <col min="9729" max="9729" width="4.875" style="16" customWidth="1"/>
    <col min="9730" max="9730" width="8.75" style="16" customWidth="1"/>
    <col min="9731" max="9731" width="9.875" style="16" customWidth="1"/>
    <col min="9732" max="9732" width="4.875" style="16" customWidth="1"/>
    <col min="9733" max="9734" width="6.875" style="16" customWidth="1"/>
    <col min="9735" max="9735" width="10.5" style="16" customWidth="1"/>
    <col min="9736" max="9736" width="4" style="16" customWidth="1"/>
    <col min="9737" max="9737" width="3.875" style="16" customWidth="1"/>
    <col min="9738" max="9738" width="8.25" style="16" customWidth="1"/>
    <col min="9739" max="9739" width="5.125" style="16" customWidth="1"/>
    <col min="9740" max="9740" width="2.625" style="16" customWidth="1"/>
    <col min="9741" max="9984" width="8.75" style="16"/>
    <col min="9985" max="9985" width="4.875" style="16" customWidth="1"/>
    <col min="9986" max="9986" width="8.75" style="16" customWidth="1"/>
    <col min="9987" max="9987" width="9.875" style="16" customWidth="1"/>
    <col min="9988" max="9988" width="4.875" style="16" customWidth="1"/>
    <col min="9989" max="9990" width="6.875" style="16" customWidth="1"/>
    <col min="9991" max="9991" width="10.5" style="16" customWidth="1"/>
    <col min="9992" max="9992" width="4" style="16" customWidth="1"/>
    <col min="9993" max="9993" width="3.875" style="16" customWidth="1"/>
    <col min="9994" max="9994" width="8.25" style="16" customWidth="1"/>
    <col min="9995" max="9995" width="5.125" style="16" customWidth="1"/>
    <col min="9996" max="9996" width="2.625" style="16" customWidth="1"/>
    <col min="9997" max="10240" width="8.75" style="16"/>
    <col min="10241" max="10241" width="4.875" style="16" customWidth="1"/>
    <col min="10242" max="10242" width="8.75" style="16" customWidth="1"/>
    <col min="10243" max="10243" width="9.875" style="16" customWidth="1"/>
    <col min="10244" max="10244" width="4.875" style="16" customWidth="1"/>
    <col min="10245" max="10246" width="6.875" style="16" customWidth="1"/>
    <col min="10247" max="10247" width="10.5" style="16" customWidth="1"/>
    <col min="10248" max="10248" width="4" style="16" customWidth="1"/>
    <col min="10249" max="10249" width="3.875" style="16" customWidth="1"/>
    <col min="10250" max="10250" width="8.25" style="16" customWidth="1"/>
    <col min="10251" max="10251" width="5.125" style="16" customWidth="1"/>
    <col min="10252" max="10252" width="2.625" style="16" customWidth="1"/>
    <col min="10253" max="10496" width="8.75" style="16"/>
    <col min="10497" max="10497" width="4.875" style="16" customWidth="1"/>
    <col min="10498" max="10498" width="8.75" style="16" customWidth="1"/>
    <col min="10499" max="10499" width="9.875" style="16" customWidth="1"/>
    <col min="10500" max="10500" width="4.875" style="16" customWidth="1"/>
    <col min="10501" max="10502" width="6.875" style="16" customWidth="1"/>
    <col min="10503" max="10503" width="10.5" style="16" customWidth="1"/>
    <col min="10504" max="10504" width="4" style="16" customWidth="1"/>
    <col min="10505" max="10505" width="3.875" style="16" customWidth="1"/>
    <col min="10506" max="10506" width="8.25" style="16" customWidth="1"/>
    <col min="10507" max="10507" width="5.125" style="16" customWidth="1"/>
    <col min="10508" max="10508" width="2.625" style="16" customWidth="1"/>
    <col min="10509" max="10752" width="8.75" style="16"/>
    <col min="10753" max="10753" width="4.875" style="16" customWidth="1"/>
    <col min="10754" max="10754" width="8.75" style="16" customWidth="1"/>
    <col min="10755" max="10755" width="9.875" style="16" customWidth="1"/>
    <col min="10756" max="10756" width="4.875" style="16" customWidth="1"/>
    <col min="10757" max="10758" width="6.875" style="16" customWidth="1"/>
    <col min="10759" max="10759" width="10.5" style="16" customWidth="1"/>
    <col min="10760" max="10760" width="4" style="16" customWidth="1"/>
    <col min="10761" max="10761" width="3.875" style="16" customWidth="1"/>
    <col min="10762" max="10762" width="8.25" style="16" customWidth="1"/>
    <col min="10763" max="10763" width="5.125" style="16" customWidth="1"/>
    <col min="10764" max="10764" width="2.625" style="16" customWidth="1"/>
    <col min="10765" max="11008" width="8.75" style="16"/>
    <col min="11009" max="11009" width="4.875" style="16" customWidth="1"/>
    <col min="11010" max="11010" width="8.75" style="16" customWidth="1"/>
    <col min="11011" max="11011" width="9.875" style="16" customWidth="1"/>
    <col min="11012" max="11012" width="4.875" style="16" customWidth="1"/>
    <col min="11013" max="11014" width="6.875" style="16" customWidth="1"/>
    <col min="11015" max="11015" width="10.5" style="16" customWidth="1"/>
    <col min="11016" max="11016" width="4" style="16" customWidth="1"/>
    <col min="11017" max="11017" width="3.875" style="16" customWidth="1"/>
    <col min="11018" max="11018" width="8.25" style="16" customWidth="1"/>
    <col min="11019" max="11019" width="5.125" style="16" customWidth="1"/>
    <col min="11020" max="11020" width="2.625" style="16" customWidth="1"/>
    <col min="11021" max="11264" width="8.75" style="16"/>
    <col min="11265" max="11265" width="4.875" style="16" customWidth="1"/>
    <col min="11266" max="11266" width="8.75" style="16" customWidth="1"/>
    <col min="11267" max="11267" width="9.875" style="16" customWidth="1"/>
    <col min="11268" max="11268" width="4.875" style="16" customWidth="1"/>
    <col min="11269" max="11270" width="6.875" style="16" customWidth="1"/>
    <col min="11271" max="11271" width="10.5" style="16" customWidth="1"/>
    <col min="11272" max="11272" width="4" style="16" customWidth="1"/>
    <col min="11273" max="11273" width="3.875" style="16" customWidth="1"/>
    <col min="11274" max="11274" width="8.25" style="16" customWidth="1"/>
    <col min="11275" max="11275" width="5.125" style="16" customWidth="1"/>
    <col min="11276" max="11276" width="2.625" style="16" customWidth="1"/>
    <col min="11277" max="11520" width="8.75" style="16"/>
    <col min="11521" max="11521" width="4.875" style="16" customWidth="1"/>
    <col min="11522" max="11522" width="8.75" style="16" customWidth="1"/>
    <col min="11523" max="11523" width="9.875" style="16" customWidth="1"/>
    <col min="11524" max="11524" width="4.875" style="16" customWidth="1"/>
    <col min="11525" max="11526" width="6.875" style="16" customWidth="1"/>
    <col min="11527" max="11527" width="10.5" style="16" customWidth="1"/>
    <col min="11528" max="11528" width="4" style="16" customWidth="1"/>
    <col min="11529" max="11529" width="3.875" style="16" customWidth="1"/>
    <col min="11530" max="11530" width="8.25" style="16" customWidth="1"/>
    <col min="11531" max="11531" width="5.125" style="16" customWidth="1"/>
    <col min="11532" max="11532" width="2.625" style="16" customWidth="1"/>
    <col min="11533" max="11776" width="8.75" style="16"/>
    <col min="11777" max="11777" width="4.875" style="16" customWidth="1"/>
    <col min="11778" max="11778" width="8.75" style="16" customWidth="1"/>
    <col min="11779" max="11779" width="9.875" style="16" customWidth="1"/>
    <col min="11780" max="11780" width="4.875" style="16" customWidth="1"/>
    <col min="11781" max="11782" width="6.875" style="16" customWidth="1"/>
    <col min="11783" max="11783" width="10.5" style="16" customWidth="1"/>
    <col min="11784" max="11784" width="4" style="16" customWidth="1"/>
    <col min="11785" max="11785" width="3.875" style="16" customWidth="1"/>
    <col min="11786" max="11786" width="8.25" style="16" customWidth="1"/>
    <col min="11787" max="11787" width="5.125" style="16" customWidth="1"/>
    <col min="11788" max="11788" width="2.625" style="16" customWidth="1"/>
    <col min="11789" max="12032" width="8.75" style="16"/>
    <col min="12033" max="12033" width="4.875" style="16" customWidth="1"/>
    <col min="12034" max="12034" width="8.75" style="16" customWidth="1"/>
    <col min="12035" max="12035" width="9.875" style="16" customWidth="1"/>
    <col min="12036" max="12036" width="4.875" style="16" customWidth="1"/>
    <col min="12037" max="12038" width="6.875" style="16" customWidth="1"/>
    <col min="12039" max="12039" width="10.5" style="16" customWidth="1"/>
    <col min="12040" max="12040" width="4" style="16" customWidth="1"/>
    <col min="12041" max="12041" width="3.875" style="16" customWidth="1"/>
    <col min="12042" max="12042" width="8.25" style="16" customWidth="1"/>
    <col min="12043" max="12043" width="5.125" style="16" customWidth="1"/>
    <col min="12044" max="12044" width="2.625" style="16" customWidth="1"/>
    <col min="12045" max="12288" width="8.75" style="16"/>
    <col min="12289" max="12289" width="4.875" style="16" customWidth="1"/>
    <col min="12290" max="12290" width="8.75" style="16" customWidth="1"/>
    <col min="12291" max="12291" width="9.875" style="16" customWidth="1"/>
    <col min="12292" max="12292" width="4.875" style="16" customWidth="1"/>
    <col min="12293" max="12294" width="6.875" style="16" customWidth="1"/>
    <col min="12295" max="12295" width="10.5" style="16" customWidth="1"/>
    <col min="12296" max="12296" width="4" style="16" customWidth="1"/>
    <col min="12297" max="12297" width="3.875" style="16" customWidth="1"/>
    <col min="12298" max="12298" width="8.25" style="16" customWidth="1"/>
    <col min="12299" max="12299" width="5.125" style="16" customWidth="1"/>
    <col min="12300" max="12300" width="2.625" style="16" customWidth="1"/>
    <col min="12301" max="12544" width="8.75" style="16"/>
    <col min="12545" max="12545" width="4.875" style="16" customWidth="1"/>
    <col min="12546" max="12546" width="8.75" style="16" customWidth="1"/>
    <col min="12547" max="12547" width="9.875" style="16" customWidth="1"/>
    <col min="12548" max="12548" width="4.875" style="16" customWidth="1"/>
    <col min="12549" max="12550" width="6.875" style="16" customWidth="1"/>
    <col min="12551" max="12551" width="10.5" style="16" customWidth="1"/>
    <col min="12552" max="12552" width="4" style="16" customWidth="1"/>
    <col min="12553" max="12553" width="3.875" style="16" customWidth="1"/>
    <col min="12554" max="12554" width="8.25" style="16" customWidth="1"/>
    <col min="12555" max="12555" width="5.125" style="16" customWidth="1"/>
    <col min="12556" max="12556" width="2.625" style="16" customWidth="1"/>
    <col min="12557" max="12800" width="8.75" style="16"/>
    <col min="12801" max="12801" width="4.875" style="16" customWidth="1"/>
    <col min="12802" max="12802" width="8.75" style="16" customWidth="1"/>
    <col min="12803" max="12803" width="9.875" style="16" customWidth="1"/>
    <col min="12804" max="12804" width="4.875" style="16" customWidth="1"/>
    <col min="12805" max="12806" width="6.875" style="16" customWidth="1"/>
    <col min="12807" max="12807" width="10.5" style="16" customWidth="1"/>
    <col min="12808" max="12808" width="4" style="16" customWidth="1"/>
    <col min="12809" max="12809" width="3.875" style="16" customWidth="1"/>
    <col min="12810" max="12810" width="8.25" style="16" customWidth="1"/>
    <col min="12811" max="12811" width="5.125" style="16" customWidth="1"/>
    <col min="12812" max="12812" width="2.625" style="16" customWidth="1"/>
    <col min="12813" max="13056" width="8.75" style="16"/>
    <col min="13057" max="13057" width="4.875" style="16" customWidth="1"/>
    <col min="13058" max="13058" width="8.75" style="16" customWidth="1"/>
    <col min="13059" max="13059" width="9.875" style="16" customWidth="1"/>
    <col min="13060" max="13060" width="4.875" style="16" customWidth="1"/>
    <col min="13061" max="13062" width="6.875" style="16" customWidth="1"/>
    <col min="13063" max="13063" width="10.5" style="16" customWidth="1"/>
    <col min="13064" max="13064" width="4" style="16" customWidth="1"/>
    <col min="13065" max="13065" width="3.875" style="16" customWidth="1"/>
    <col min="13066" max="13066" width="8.25" style="16" customWidth="1"/>
    <col min="13067" max="13067" width="5.125" style="16" customWidth="1"/>
    <col min="13068" max="13068" width="2.625" style="16" customWidth="1"/>
    <col min="13069" max="13312" width="8.75" style="16"/>
    <col min="13313" max="13313" width="4.875" style="16" customWidth="1"/>
    <col min="13314" max="13314" width="8.75" style="16" customWidth="1"/>
    <col min="13315" max="13315" width="9.875" style="16" customWidth="1"/>
    <col min="13316" max="13316" width="4.875" style="16" customWidth="1"/>
    <col min="13317" max="13318" width="6.875" style="16" customWidth="1"/>
    <col min="13319" max="13319" width="10.5" style="16" customWidth="1"/>
    <col min="13320" max="13320" width="4" style="16" customWidth="1"/>
    <col min="13321" max="13321" width="3.875" style="16" customWidth="1"/>
    <col min="13322" max="13322" width="8.25" style="16" customWidth="1"/>
    <col min="13323" max="13323" width="5.125" style="16" customWidth="1"/>
    <col min="13324" max="13324" width="2.625" style="16" customWidth="1"/>
    <col min="13325" max="13568" width="8.75" style="16"/>
    <col min="13569" max="13569" width="4.875" style="16" customWidth="1"/>
    <col min="13570" max="13570" width="8.75" style="16" customWidth="1"/>
    <col min="13571" max="13571" width="9.875" style="16" customWidth="1"/>
    <col min="13572" max="13572" width="4.875" style="16" customWidth="1"/>
    <col min="13573" max="13574" width="6.875" style="16" customWidth="1"/>
    <col min="13575" max="13575" width="10.5" style="16" customWidth="1"/>
    <col min="13576" max="13576" width="4" style="16" customWidth="1"/>
    <col min="13577" max="13577" width="3.875" style="16" customWidth="1"/>
    <col min="13578" max="13578" width="8.25" style="16" customWidth="1"/>
    <col min="13579" max="13579" width="5.125" style="16" customWidth="1"/>
    <col min="13580" max="13580" width="2.625" style="16" customWidth="1"/>
    <col min="13581" max="13824" width="8.75" style="16"/>
    <col min="13825" max="13825" width="4.875" style="16" customWidth="1"/>
    <col min="13826" max="13826" width="8.75" style="16" customWidth="1"/>
    <col min="13827" max="13827" width="9.875" style="16" customWidth="1"/>
    <col min="13828" max="13828" width="4.875" style="16" customWidth="1"/>
    <col min="13829" max="13830" width="6.875" style="16" customWidth="1"/>
    <col min="13831" max="13831" width="10.5" style="16" customWidth="1"/>
    <col min="13832" max="13832" width="4" style="16" customWidth="1"/>
    <col min="13833" max="13833" width="3.875" style="16" customWidth="1"/>
    <col min="13834" max="13834" width="8.25" style="16" customWidth="1"/>
    <col min="13835" max="13835" width="5.125" style="16" customWidth="1"/>
    <col min="13836" max="13836" width="2.625" style="16" customWidth="1"/>
    <col min="13837" max="14080" width="8.75" style="16"/>
    <col min="14081" max="14081" width="4.875" style="16" customWidth="1"/>
    <col min="14082" max="14082" width="8.75" style="16" customWidth="1"/>
    <col min="14083" max="14083" width="9.875" style="16" customWidth="1"/>
    <col min="14084" max="14084" width="4.875" style="16" customWidth="1"/>
    <col min="14085" max="14086" width="6.875" style="16" customWidth="1"/>
    <col min="14087" max="14087" width="10.5" style="16" customWidth="1"/>
    <col min="14088" max="14088" width="4" style="16" customWidth="1"/>
    <col min="14089" max="14089" width="3.875" style="16" customWidth="1"/>
    <col min="14090" max="14090" width="8.25" style="16" customWidth="1"/>
    <col min="14091" max="14091" width="5.125" style="16" customWidth="1"/>
    <col min="14092" max="14092" width="2.625" style="16" customWidth="1"/>
    <col min="14093" max="14336" width="8.75" style="16"/>
    <col min="14337" max="14337" width="4.875" style="16" customWidth="1"/>
    <col min="14338" max="14338" width="8.75" style="16" customWidth="1"/>
    <col min="14339" max="14339" width="9.875" style="16" customWidth="1"/>
    <col min="14340" max="14340" width="4.875" style="16" customWidth="1"/>
    <col min="14341" max="14342" width="6.875" style="16" customWidth="1"/>
    <col min="14343" max="14343" width="10.5" style="16" customWidth="1"/>
    <col min="14344" max="14344" width="4" style="16" customWidth="1"/>
    <col min="14345" max="14345" width="3.875" style="16" customWidth="1"/>
    <col min="14346" max="14346" width="8.25" style="16" customWidth="1"/>
    <col min="14347" max="14347" width="5.125" style="16" customWidth="1"/>
    <col min="14348" max="14348" width="2.625" style="16" customWidth="1"/>
    <col min="14349" max="14592" width="8.75" style="16"/>
    <col min="14593" max="14593" width="4.875" style="16" customWidth="1"/>
    <col min="14594" max="14594" width="8.75" style="16" customWidth="1"/>
    <col min="14595" max="14595" width="9.875" style="16" customWidth="1"/>
    <col min="14596" max="14596" width="4.875" style="16" customWidth="1"/>
    <col min="14597" max="14598" width="6.875" style="16" customWidth="1"/>
    <col min="14599" max="14599" width="10.5" style="16" customWidth="1"/>
    <col min="14600" max="14600" width="4" style="16" customWidth="1"/>
    <col min="14601" max="14601" width="3.875" style="16" customWidth="1"/>
    <col min="14602" max="14602" width="8.25" style="16" customWidth="1"/>
    <col min="14603" max="14603" width="5.125" style="16" customWidth="1"/>
    <col min="14604" max="14604" width="2.625" style="16" customWidth="1"/>
    <col min="14605" max="14848" width="8.75" style="16"/>
    <col min="14849" max="14849" width="4.875" style="16" customWidth="1"/>
    <col min="14850" max="14850" width="8.75" style="16" customWidth="1"/>
    <col min="14851" max="14851" width="9.875" style="16" customWidth="1"/>
    <col min="14852" max="14852" width="4.875" style="16" customWidth="1"/>
    <col min="14853" max="14854" width="6.875" style="16" customWidth="1"/>
    <col min="14855" max="14855" width="10.5" style="16" customWidth="1"/>
    <col min="14856" max="14856" width="4" style="16" customWidth="1"/>
    <col min="14857" max="14857" width="3.875" style="16" customWidth="1"/>
    <col min="14858" max="14858" width="8.25" style="16" customWidth="1"/>
    <col min="14859" max="14859" width="5.125" style="16" customWidth="1"/>
    <col min="14860" max="14860" width="2.625" style="16" customWidth="1"/>
    <col min="14861" max="15104" width="8.75" style="16"/>
    <col min="15105" max="15105" width="4.875" style="16" customWidth="1"/>
    <col min="15106" max="15106" width="8.75" style="16" customWidth="1"/>
    <col min="15107" max="15107" width="9.875" style="16" customWidth="1"/>
    <col min="15108" max="15108" width="4.875" style="16" customWidth="1"/>
    <col min="15109" max="15110" width="6.875" style="16" customWidth="1"/>
    <col min="15111" max="15111" width="10.5" style="16" customWidth="1"/>
    <col min="15112" max="15112" width="4" style="16" customWidth="1"/>
    <col min="15113" max="15113" width="3.875" style="16" customWidth="1"/>
    <col min="15114" max="15114" width="8.25" style="16" customWidth="1"/>
    <col min="15115" max="15115" width="5.125" style="16" customWidth="1"/>
    <col min="15116" max="15116" width="2.625" style="16" customWidth="1"/>
    <col min="15117" max="15360" width="8.75" style="16"/>
    <col min="15361" max="15361" width="4.875" style="16" customWidth="1"/>
    <col min="15362" max="15362" width="8.75" style="16" customWidth="1"/>
    <col min="15363" max="15363" width="9.875" style="16" customWidth="1"/>
    <col min="15364" max="15364" width="4.875" style="16" customWidth="1"/>
    <col min="15365" max="15366" width="6.875" style="16" customWidth="1"/>
    <col min="15367" max="15367" width="10.5" style="16" customWidth="1"/>
    <col min="15368" max="15368" width="4" style="16" customWidth="1"/>
    <col min="15369" max="15369" width="3.875" style="16" customWidth="1"/>
    <col min="15370" max="15370" width="8.25" style="16" customWidth="1"/>
    <col min="15371" max="15371" width="5.125" style="16" customWidth="1"/>
    <col min="15372" max="15372" width="2.625" style="16" customWidth="1"/>
    <col min="15373" max="15616" width="8.75" style="16"/>
    <col min="15617" max="15617" width="4.875" style="16" customWidth="1"/>
    <col min="15618" max="15618" width="8.75" style="16" customWidth="1"/>
    <col min="15619" max="15619" width="9.875" style="16" customWidth="1"/>
    <col min="15620" max="15620" width="4.875" style="16" customWidth="1"/>
    <col min="15621" max="15622" width="6.875" style="16" customWidth="1"/>
    <col min="15623" max="15623" width="10.5" style="16" customWidth="1"/>
    <col min="15624" max="15624" width="4" style="16" customWidth="1"/>
    <col min="15625" max="15625" width="3.875" style="16" customWidth="1"/>
    <col min="15626" max="15626" width="8.25" style="16" customWidth="1"/>
    <col min="15627" max="15627" width="5.125" style="16" customWidth="1"/>
    <col min="15628" max="15628" width="2.625" style="16" customWidth="1"/>
    <col min="15629" max="15872" width="8.75" style="16"/>
    <col min="15873" max="15873" width="4.875" style="16" customWidth="1"/>
    <col min="15874" max="15874" width="8.75" style="16" customWidth="1"/>
    <col min="15875" max="15875" width="9.875" style="16" customWidth="1"/>
    <col min="15876" max="15876" width="4.875" style="16" customWidth="1"/>
    <col min="15877" max="15878" width="6.875" style="16" customWidth="1"/>
    <col min="15879" max="15879" width="10.5" style="16" customWidth="1"/>
    <col min="15880" max="15880" width="4" style="16" customWidth="1"/>
    <col min="15881" max="15881" width="3.875" style="16" customWidth="1"/>
    <col min="15882" max="15882" width="8.25" style="16" customWidth="1"/>
    <col min="15883" max="15883" width="5.125" style="16" customWidth="1"/>
    <col min="15884" max="15884" width="2.625" style="16" customWidth="1"/>
    <col min="15885" max="16128" width="8.75" style="16"/>
    <col min="16129" max="16129" width="4.875" style="16" customWidth="1"/>
    <col min="16130" max="16130" width="8.75" style="16" customWidth="1"/>
    <col min="16131" max="16131" width="9.875" style="16" customWidth="1"/>
    <col min="16132" max="16132" width="4.875" style="16" customWidth="1"/>
    <col min="16133" max="16134" width="6.875" style="16" customWidth="1"/>
    <col min="16135" max="16135" width="10.5" style="16" customWidth="1"/>
    <col min="16136" max="16136" width="4" style="16" customWidth="1"/>
    <col min="16137" max="16137" width="3.875" style="16" customWidth="1"/>
    <col min="16138" max="16138" width="8.25" style="16" customWidth="1"/>
    <col min="16139" max="16139" width="5.125" style="16" customWidth="1"/>
    <col min="16140" max="16140" width="2.625" style="16" customWidth="1"/>
    <col min="16141" max="16384" width="8.75" style="16"/>
  </cols>
  <sheetData>
    <row r="1" spans="1:12" ht="20.25" customHeight="1" x14ac:dyDescent="0.15">
      <c r="C1" s="17" t="s">
        <v>52</v>
      </c>
      <c r="D1" s="17"/>
      <c r="E1" s="17"/>
    </row>
    <row r="2" spans="1:12" ht="20.25" customHeight="1" x14ac:dyDescent="0.15">
      <c r="C2" s="17" t="s">
        <v>53</v>
      </c>
      <c r="D2" s="17"/>
      <c r="E2" s="17"/>
      <c r="G2" s="18"/>
      <c r="H2" s="63" t="s">
        <v>54</v>
      </c>
      <c r="I2" s="64"/>
      <c r="J2" s="64"/>
      <c r="K2" s="64"/>
      <c r="L2" s="64"/>
    </row>
    <row r="3" spans="1:12" ht="20.25" customHeight="1" x14ac:dyDescent="0.15">
      <c r="C3" s="17" t="s">
        <v>55</v>
      </c>
      <c r="D3" s="17"/>
      <c r="E3" s="17"/>
      <c r="G3" s="18"/>
      <c r="H3" s="64"/>
      <c r="I3" s="64"/>
      <c r="J3" s="64"/>
      <c r="K3" s="64"/>
      <c r="L3" s="64"/>
    </row>
    <row r="4" spans="1:12" ht="12" customHeight="1" x14ac:dyDescent="0.15">
      <c r="C4" s="17"/>
      <c r="D4" s="17"/>
      <c r="E4" s="17"/>
      <c r="G4" s="18"/>
      <c r="H4" s="20"/>
      <c r="I4" s="20"/>
      <c r="J4" s="20"/>
      <c r="K4" s="19"/>
      <c r="L4" s="19"/>
    </row>
    <row r="5" spans="1:12" ht="27.75" customHeight="1" x14ac:dyDescent="0.15">
      <c r="B5" s="21" t="s">
        <v>56</v>
      </c>
      <c r="D5" s="21"/>
      <c r="E5" s="21"/>
      <c r="F5" s="22" t="s">
        <v>57</v>
      </c>
      <c r="G5" s="47" t="str">
        <f>IF(入力シート!B3="","",入力シート!B3)</f>
        <v/>
      </c>
      <c r="H5" s="23" t="s">
        <v>58</v>
      </c>
      <c r="I5" s="65" t="s">
        <v>59</v>
      </c>
      <c r="J5" s="66"/>
      <c r="K5" s="24" t="str">
        <f>IF(入力シート!B4="","",入力シート!B4)</f>
        <v/>
      </c>
      <c r="L5" s="25" t="s">
        <v>60</v>
      </c>
    </row>
    <row r="6" spans="1:12" ht="9" customHeight="1" x14ac:dyDescent="0.15"/>
    <row r="7" spans="1:12" ht="19.5" customHeight="1" x14ac:dyDescent="0.15">
      <c r="A7" s="67" t="s">
        <v>61</v>
      </c>
      <c r="B7" s="68"/>
      <c r="C7" s="73" t="str">
        <f>IF(入力シート!B5="","",入力シート!B5)</f>
        <v/>
      </c>
      <c r="D7" s="74"/>
      <c r="E7" s="79" t="s">
        <v>62</v>
      </c>
      <c r="F7" s="82" t="s">
        <v>63</v>
      </c>
      <c r="G7" s="26" t="s">
        <v>64</v>
      </c>
      <c r="H7" s="85" t="str">
        <f>IF(入力シート!C6="","-",入力シート!C6)</f>
        <v>-</v>
      </c>
      <c r="I7" s="85"/>
      <c r="J7" s="85"/>
      <c r="K7" s="85"/>
      <c r="L7" s="86"/>
    </row>
    <row r="8" spans="1:12" ht="19.5" customHeight="1" x14ac:dyDescent="0.15">
      <c r="A8" s="69"/>
      <c r="B8" s="70"/>
      <c r="C8" s="75"/>
      <c r="D8" s="76"/>
      <c r="E8" s="80"/>
      <c r="F8" s="83"/>
      <c r="G8" s="69" t="str">
        <f>IF(入力シート!C7=""," 　 県　　　市(町村)",入力シート!C7)</f>
        <v xml:space="preserve"> 　 県　　　市(町村)</v>
      </c>
      <c r="H8" s="87"/>
      <c r="I8" s="87"/>
      <c r="J8" s="87"/>
      <c r="K8" s="87"/>
      <c r="L8" s="88"/>
    </row>
    <row r="9" spans="1:12" ht="19.5" customHeight="1" x14ac:dyDescent="0.15">
      <c r="A9" s="71"/>
      <c r="B9" s="72"/>
      <c r="C9" s="77"/>
      <c r="D9" s="78"/>
      <c r="E9" s="81"/>
      <c r="F9" s="84"/>
      <c r="G9" s="27" t="s">
        <v>65</v>
      </c>
      <c r="H9" s="89" t="str">
        <f>IF(入力シート!C8="","",入力シート!C8)</f>
        <v/>
      </c>
      <c r="I9" s="89"/>
      <c r="J9" s="89"/>
      <c r="K9" s="89"/>
      <c r="L9" s="90"/>
    </row>
    <row r="10" spans="1:12" ht="8.25" customHeight="1" x14ac:dyDescent="0.15">
      <c r="B10" s="28"/>
      <c r="C10" s="29"/>
      <c r="D10" s="29"/>
      <c r="E10" s="29"/>
      <c r="I10" s="28"/>
      <c r="J10" s="28"/>
    </row>
    <row r="11" spans="1:12" ht="21.75" customHeight="1" x14ac:dyDescent="0.15">
      <c r="A11" s="91" t="s">
        <v>66</v>
      </c>
      <c r="B11" s="92"/>
      <c r="C11" s="93" t="str">
        <f>IF(入力シート!K10="","",入力シート!K10)</f>
        <v/>
      </c>
      <c r="D11" s="94"/>
      <c r="E11" s="94"/>
      <c r="F11" s="95" t="s">
        <v>67</v>
      </c>
      <c r="G11" s="96"/>
      <c r="H11" s="93" t="str">
        <f>IF(入力シート!K12="","",入力シート!K12)</f>
        <v/>
      </c>
      <c r="I11" s="94"/>
      <c r="J11" s="94"/>
      <c r="K11" s="94"/>
      <c r="L11" s="97"/>
    </row>
    <row r="12" spans="1:12" ht="21.75" customHeight="1" x14ac:dyDescent="0.15">
      <c r="A12" s="98" t="s">
        <v>68</v>
      </c>
      <c r="B12" s="98"/>
      <c r="C12" s="99" t="str">
        <f>IF(入力シート!K17="","",入力シート!K17)</f>
        <v/>
      </c>
      <c r="D12" s="99"/>
      <c r="E12" s="93"/>
      <c r="F12" s="31" t="s">
        <v>69</v>
      </c>
      <c r="G12" s="100" t="str">
        <f>IF(入力シート!D17="","",入力シート!D17)</f>
        <v/>
      </c>
      <c r="H12" s="101"/>
      <c r="I12" s="31" t="s">
        <v>70</v>
      </c>
      <c r="J12" s="102" t="str">
        <f>IF(入力シート!F17="","",入力シート!F17)</f>
        <v/>
      </c>
      <c r="K12" s="103"/>
      <c r="L12" s="104"/>
    </row>
    <row r="13" spans="1:12" ht="12" customHeight="1" x14ac:dyDescent="0.15">
      <c r="B13" s="28"/>
      <c r="C13" s="29"/>
      <c r="D13" s="29"/>
      <c r="E13" s="29"/>
      <c r="I13" s="28"/>
      <c r="J13" s="28"/>
    </row>
    <row r="14" spans="1:12" ht="21.75" customHeight="1" thickBot="1" x14ac:dyDescent="0.2">
      <c r="A14" s="32" t="s">
        <v>71</v>
      </c>
      <c r="B14" s="32" t="s">
        <v>72</v>
      </c>
      <c r="C14" s="32" t="s">
        <v>73</v>
      </c>
      <c r="D14" s="105" t="s">
        <v>74</v>
      </c>
      <c r="E14" s="105"/>
      <c r="F14" s="105"/>
      <c r="G14" s="105" t="s">
        <v>13</v>
      </c>
      <c r="H14" s="105"/>
      <c r="I14" s="105"/>
      <c r="J14" s="105" t="s">
        <v>75</v>
      </c>
      <c r="K14" s="105"/>
      <c r="L14" s="105"/>
    </row>
    <row r="15" spans="1:12" ht="21.6" customHeight="1" thickTop="1" x14ac:dyDescent="0.15">
      <c r="A15" s="33"/>
      <c r="B15" s="34" t="s">
        <v>76</v>
      </c>
      <c r="C15" s="34">
        <v>30</v>
      </c>
      <c r="D15" s="106" t="str">
        <f>IF(入力シート!K15="","",入力シート!K15)</f>
        <v/>
      </c>
      <c r="E15" s="89"/>
      <c r="F15" s="90"/>
      <c r="G15" s="107" t="str">
        <f>IF(入力シート!K14="","",入力シート!K14)</f>
        <v/>
      </c>
      <c r="H15" s="108"/>
      <c r="I15" s="109"/>
      <c r="J15" s="110" t="str">
        <f>IF(入力シート!G15="","",入力シート!G15)</f>
        <v/>
      </c>
      <c r="K15" s="111"/>
      <c r="L15" s="111"/>
    </row>
    <row r="16" spans="1:12" ht="21.75" customHeight="1" x14ac:dyDescent="0.15">
      <c r="A16" s="30">
        <v>1</v>
      </c>
      <c r="B16" s="35" t="s">
        <v>77</v>
      </c>
      <c r="C16" s="30" t="str">
        <f>IF(入力シート!C22="","",入力シート!C22)</f>
        <v/>
      </c>
      <c r="D16" s="106" t="str">
        <f>IF(入力シート!K22="","",入力シート!K22)</f>
        <v/>
      </c>
      <c r="E16" s="89"/>
      <c r="F16" s="90"/>
      <c r="G16" s="112" t="str">
        <f>IF(入力シート!K21="","",入力シート!K21)</f>
        <v/>
      </c>
      <c r="H16" s="113"/>
      <c r="I16" s="112"/>
      <c r="J16" s="99" t="str">
        <f>IF(入力シート!H22="","",入力シート!H22)</f>
        <v/>
      </c>
      <c r="K16" s="99"/>
      <c r="L16" s="99"/>
    </row>
    <row r="17" spans="1:12" ht="21.75" customHeight="1" x14ac:dyDescent="0.15">
      <c r="A17" s="30">
        <v>2</v>
      </c>
      <c r="B17" s="35" t="s">
        <v>78</v>
      </c>
      <c r="C17" s="30" t="str">
        <f>IF(入力シート!C24="","",入力シート!C24)</f>
        <v/>
      </c>
      <c r="D17" s="106" t="str">
        <f>IF(入力シート!K24="","",入力シート!K24)</f>
        <v/>
      </c>
      <c r="E17" s="89"/>
      <c r="F17" s="90"/>
      <c r="G17" s="112" t="str">
        <f>IF(入力シート!K23="","",入力シート!K23)</f>
        <v/>
      </c>
      <c r="H17" s="113"/>
      <c r="I17" s="112"/>
      <c r="J17" s="99" t="str">
        <f>IF(入力シート!H24="","",入力シート!H24)</f>
        <v/>
      </c>
      <c r="K17" s="99"/>
      <c r="L17" s="99"/>
    </row>
    <row r="18" spans="1:12" ht="21.75" customHeight="1" x14ac:dyDescent="0.15">
      <c r="A18" s="30">
        <v>3</v>
      </c>
      <c r="B18" s="35" t="s">
        <v>79</v>
      </c>
      <c r="C18" s="30" t="str">
        <f>IF(入力シート!C26="","",入力シート!C26)</f>
        <v/>
      </c>
      <c r="D18" s="106" t="str">
        <f>IF(入力シート!K26="","",入力シート!K26)</f>
        <v/>
      </c>
      <c r="E18" s="89"/>
      <c r="F18" s="90"/>
      <c r="G18" s="112" t="str">
        <f>IF(入力シート!K25="","",入力シート!K25)</f>
        <v/>
      </c>
      <c r="H18" s="113"/>
      <c r="I18" s="112"/>
      <c r="J18" s="99" t="str">
        <f>IF(入力シート!H26="","",入力シート!H26)</f>
        <v/>
      </c>
      <c r="K18" s="99"/>
      <c r="L18" s="99"/>
    </row>
    <row r="19" spans="1:12" ht="21.75" customHeight="1" x14ac:dyDescent="0.15">
      <c r="A19" s="30">
        <v>4</v>
      </c>
      <c r="B19" s="35" t="s">
        <v>80</v>
      </c>
      <c r="C19" s="30" t="str">
        <f>IF(入力シート!C28="","",入力シート!C28)</f>
        <v/>
      </c>
      <c r="D19" s="106" t="str">
        <f>IF(入力シート!K28="","",入力シート!K28)</f>
        <v/>
      </c>
      <c r="E19" s="89"/>
      <c r="F19" s="90"/>
      <c r="G19" s="112" t="str">
        <f>IF(入力シート!K27="","",入力シート!K27)</f>
        <v/>
      </c>
      <c r="H19" s="113"/>
      <c r="I19" s="112"/>
      <c r="J19" s="99" t="str">
        <f>IF(入力シート!H28="","",入力シート!H28)</f>
        <v/>
      </c>
      <c r="K19" s="99"/>
      <c r="L19" s="99"/>
    </row>
    <row r="20" spans="1:12" ht="21.75" customHeight="1" x14ac:dyDescent="0.15">
      <c r="A20" s="30">
        <v>5</v>
      </c>
      <c r="B20" s="35" t="s">
        <v>81</v>
      </c>
      <c r="C20" s="30" t="str">
        <f>IF(入力シート!C30="","",入力シート!C30)</f>
        <v/>
      </c>
      <c r="D20" s="106" t="str">
        <f>IF(入力シート!K30="","",入力シート!K30)</f>
        <v/>
      </c>
      <c r="E20" s="89"/>
      <c r="F20" s="90"/>
      <c r="G20" s="112" t="str">
        <f>IF(入力シート!K29="","",入力シート!K29)</f>
        <v/>
      </c>
      <c r="H20" s="113"/>
      <c r="I20" s="112"/>
      <c r="J20" s="99" t="str">
        <f>IF(入力シート!H30="","",入力シート!H30)</f>
        <v/>
      </c>
      <c r="K20" s="99"/>
      <c r="L20" s="99"/>
    </row>
    <row r="21" spans="1:12" ht="21.75" customHeight="1" x14ac:dyDescent="0.15">
      <c r="A21" s="30">
        <v>6</v>
      </c>
      <c r="B21" s="35" t="s">
        <v>82</v>
      </c>
      <c r="C21" s="30" t="str">
        <f>IF(入力シート!C32="","",入力シート!C32)</f>
        <v/>
      </c>
      <c r="D21" s="106" t="str">
        <f>IF(入力シート!K32="","",入力シート!K32)</f>
        <v/>
      </c>
      <c r="E21" s="89"/>
      <c r="F21" s="90"/>
      <c r="G21" s="112" t="str">
        <f>IF(入力シート!K31="","",入力シート!K31)</f>
        <v/>
      </c>
      <c r="H21" s="113"/>
      <c r="I21" s="112"/>
      <c r="J21" s="99" t="str">
        <f>IF(入力シート!H32="","",入力シート!H32)</f>
        <v/>
      </c>
      <c r="K21" s="99"/>
      <c r="L21" s="99"/>
    </row>
    <row r="22" spans="1:12" ht="21.75" customHeight="1" x14ac:dyDescent="0.15">
      <c r="A22" s="30">
        <v>7</v>
      </c>
      <c r="B22" s="35" t="s">
        <v>83</v>
      </c>
      <c r="C22" s="30" t="str">
        <f>IF(入力シート!C34="","",入力シート!C34)</f>
        <v/>
      </c>
      <c r="D22" s="106" t="str">
        <f>IF(入力シート!K34="","",入力シート!K34)</f>
        <v/>
      </c>
      <c r="E22" s="89"/>
      <c r="F22" s="90"/>
      <c r="G22" s="112" t="str">
        <f>IF(入力シート!K33="","",入力シート!K33)</f>
        <v/>
      </c>
      <c r="H22" s="113"/>
      <c r="I22" s="112"/>
      <c r="J22" s="99" t="str">
        <f>IF(入力シート!H34="","",入力シート!H34)</f>
        <v/>
      </c>
      <c r="K22" s="99"/>
      <c r="L22" s="99"/>
    </row>
    <row r="23" spans="1:12" ht="21.75" customHeight="1" x14ac:dyDescent="0.15">
      <c r="A23" s="30">
        <v>8</v>
      </c>
      <c r="B23" s="35" t="s">
        <v>84</v>
      </c>
      <c r="C23" s="30" t="str">
        <f>IF(入力シート!C36="","",入力シート!C36)</f>
        <v/>
      </c>
      <c r="D23" s="106" t="str">
        <f>IF(入力シート!K36="","",入力シート!K36)</f>
        <v/>
      </c>
      <c r="E23" s="89"/>
      <c r="F23" s="90"/>
      <c r="G23" s="112" t="str">
        <f>IF(入力シート!K35="","",入力シート!K35)</f>
        <v/>
      </c>
      <c r="H23" s="113"/>
      <c r="I23" s="112"/>
      <c r="J23" s="99" t="str">
        <f>IF(入力シート!H36="","",入力シート!H36)</f>
        <v/>
      </c>
      <c r="K23" s="99"/>
      <c r="L23" s="99"/>
    </row>
    <row r="24" spans="1:12" ht="21.75" customHeight="1" x14ac:dyDescent="0.15">
      <c r="A24" s="30">
        <v>9</v>
      </c>
      <c r="B24" s="35" t="s">
        <v>85</v>
      </c>
      <c r="C24" s="30" t="str">
        <f>IF(入力シート!C38="","",入力シート!C38)</f>
        <v/>
      </c>
      <c r="D24" s="106" t="str">
        <f>IF(入力シート!K38="","",入力シート!K38)</f>
        <v/>
      </c>
      <c r="E24" s="89"/>
      <c r="F24" s="90"/>
      <c r="G24" s="112" t="str">
        <f>IF(入力シート!K37="","",入力シート!K37)</f>
        <v/>
      </c>
      <c r="H24" s="113"/>
      <c r="I24" s="112"/>
      <c r="J24" s="99" t="str">
        <f>IF(入力シート!H38="","",入力シート!H38)</f>
        <v/>
      </c>
      <c r="K24" s="99"/>
      <c r="L24" s="99"/>
    </row>
    <row r="25" spans="1:12" ht="21.75" customHeight="1" x14ac:dyDescent="0.15">
      <c r="A25" s="30">
        <v>10</v>
      </c>
      <c r="B25" s="35" t="s">
        <v>86</v>
      </c>
      <c r="C25" s="30" t="str">
        <f>IF(入力シート!C40="","",入力シート!C40)</f>
        <v/>
      </c>
      <c r="D25" s="106" t="str">
        <f>IF(入力シート!K40="","",入力シート!K40)</f>
        <v/>
      </c>
      <c r="E25" s="89"/>
      <c r="F25" s="90"/>
      <c r="G25" s="112" t="str">
        <f>IF(入力シート!K39="","",入力シート!K39)</f>
        <v/>
      </c>
      <c r="H25" s="113"/>
      <c r="I25" s="112"/>
      <c r="J25" s="99" t="str">
        <f>IF(入力シート!H40="","",入力シート!H40)</f>
        <v/>
      </c>
      <c r="K25" s="99"/>
      <c r="L25" s="99"/>
    </row>
    <row r="26" spans="1:12" ht="21.75" customHeight="1" x14ac:dyDescent="0.15">
      <c r="A26" s="30">
        <v>11</v>
      </c>
      <c r="B26" s="35" t="s">
        <v>87</v>
      </c>
      <c r="C26" s="30" t="str">
        <f>IF(入力シート!C42="","",入力シート!C42)</f>
        <v/>
      </c>
      <c r="D26" s="106" t="str">
        <f>IF(入力シート!K42="","",入力シート!K42)</f>
        <v/>
      </c>
      <c r="E26" s="89"/>
      <c r="F26" s="90"/>
      <c r="G26" s="112" t="str">
        <f>IF(入力シート!K41="","",入力シート!K41)</f>
        <v/>
      </c>
      <c r="H26" s="113"/>
      <c r="I26" s="112"/>
      <c r="J26" s="99" t="str">
        <f>IF(入力シート!H42="","",入力シート!H42)</f>
        <v/>
      </c>
      <c r="K26" s="99"/>
      <c r="L26" s="99"/>
    </row>
    <row r="27" spans="1:12" ht="21.75" customHeight="1" x14ac:dyDescent="0.15">
      <c r="A27" s="30">
        <v>12</v>
      </c>
      <c r="B27" s="35" t="s">
        <v>87</v>
      </c>
      <c r="C27" s="30" t="str">
        <f>IF(入力シート!C44="","",入力シート!C44)</f>
        <v/>
      </c>
      <c r="D27" s="106" t="str">
        <f>IF(入力シート!K44="","",入力シート!K44)</f>
        <v/>
      </c>
      <c r="E27" s="89"/>
      <c r="F27" s="90"/>
      <c r="G27" s="112" t="str">
        <f>IF(入力シート!K43="","",入力シート!K43)</f>
        <v/>
      </c>
      <c r="H27" s="113"/>
      <c r="I27" s="112"/>
      <c r="J27" s="99" t="str">
        <f>IF(入力シート!H44="","",入力シート!H44)</f>
        <v/>
      </c>
      <c r="K27" s="99"/>
      <c r="L27" s="99"/>
    </row>
    <row r="28" spans="1:12" ht="21.75" customHeight="1" x14ac:dyDescent="0.15">
      <c r="A28" s="30">
        <v>13</v>
      </c>
      <c r="B28" s="35" t="s">
        <v>87</v>
      </c>
      <c r="C28" s="30" t="str">
        <f>IF(入力シート!C46="","",入力シート!C46)</f>
        <v/>
      </c>
      <c r="D28" s="106" t="str">
        <f>IF(入力シート!K46="","",入力シート!K46)</f>
        <v/>
      </c>
      <c r="E28" s="89"/>
      <c r="F28" s="90"/>
      <c r="G28" s="112" t="str">
        <f>IF(入力シート!K45="","",入力シート!K45)</f>
        <v/>
      </c>
      <c r="H28" s="113"/>
      <c r="I28" s="112"/>
      <c r="J28" s="99" t="str">
        <f>IF(入力シート!H46="","",入力シート!H46)</f>
        <v/>
      </c>
      <c r="K28" s="99"/>
      <c r="L28" s="99"/>
    </row>
    <row r="29" spans="1:12" ht="21.75" customHeight="1" x14ac:dyDescent="0.15">
      <c r="A29" s="30">
        <v>14</v>
      </c>
      <c r="B29" s="35" t="s">
        <v>87</v>
      </c>
      <c r="C29" s="30" t="str">
        <f>IF(入力シート!C48="","",入力シート!C48)</f>
        <v/>
      </c>
      <c r="D29" s="106" t="str">
        <f>IF(入力シート!K48="","",入力シート!K48)</f>
        <v/>
      </c>
      <c r="E29" s="89"/>
      <c r="F29" s="90"/>
      <c r="G29" s="112" t="str">
        <f>IF(入力シート!K47="","",入力シート!K47)</f>
        <v/>
      </c>
      <c r="H29" s="113"/>
      <c r="I29" s="112"/>
      <c r="J29" s="99" t="str">
        <f>IF(入力シート!H48="","",入力シート!H48)</f>
        <v/>
      </c>
      <c r="K29" s="99"/>
      <c r="L29" s="99"/>
    </row>
    <row r="30" spans="1:12" ht="21.75" customHeight="1" x14ac:dyDescent="0.15">
      <c r="A30" s="30">
        <v>15</v>
      </c>
      <c r="B30" s="35" t="s">
        <v>87</v>
      </c>
      <c r="C30" s="30" t="str">
        <f>IF(入力シート!C50="","",入力シート!C50)</f>
        <v/>
      </c>
      <c r="D30" s="106" t="str">
        <f>IF(入力シート!K50="","",入力シート!K50)</f>
        <v/>
      </c>
      <c r="E30" s="89"/>
      <c r="F30" s="90"/>
      <c r="G30" s="112" t="str">
        <f>IF(入力シート!K49="","",入力シート!K49)</f>
        <v/>
      </c>
      <c r="H30" s="113"/>
      <c r="I30" s="112"/>
      <c r="J30" s="99" t="str">
        <f>IF(入力シート!H50="","",入力シート!H50)</f>
        <v/>
      </c>
      <c r="K30" s="99"/>
      <c r="L30" s="99"/>
    </row>
    <row r="31" spans="1:12" ht="21.75" customHeight="1" x14ac:dyDescent="0.15">
      <c r="A31" s="30">
        <v>16</v>
      </c>
      <c r="B31" s="35" t="s">
        <v>87</v>
      </c>
      <c r="C31" s="30" t="str">
        <f>IF(入力シート!C52="","",入力シート!C52)</f>
        <v/>
      </c>
      <c r="D31" s="106" t="str">
        <f>IF(入力シート!K52="","",入力シート!K52)</f>
        <v/>
      </c>
      <c r="E31" s="89"/>
      <c r="F31" s="90"/>
      <c r="G31" s="112" t="str">
        <f>IF(入力シート!K51="","",入力シート!K51)</f>
        <v/>
      </c>
      <c r="H31" s="113"/>
      <c r="I31" s="112"/>
      <c r="J31" s="99" t="str">
        <f>IF(入力シート!H52="","",入力シート!H52)</f>
        <v/>
      </c>
      <c r="K31" s="99"/>
      <c r="L31" s="99"/>
    </row>
    <row r="32" spans="1:12" ht="21.75" customHeight="1" x14ac:dyDescent="0.15">
      <c r="A32" s="36">
        <v>17</v>
      </c>
      <c r="B32" s="37" t="s">
        <v>87</v>
      </c>
      <c r="C32" s="30" t="str">
        <f>IF(入力シート!C54="","",入力シート!C54)</f>
        <v/>
      </c>
      <c r="D32" s="106" t="str">
        <f>IF(入力シート!K54="","",入力シート!K54)</f>
        <v/>
      </c>
      <c r="E32" s="89"/>
      <c r="F32" s="90"/>
      <c r="G32" s="112" t="str">
        <f>IF(入力シート!K53="","",入力シート!K53)</f>
        <v/>
      </c>
      <c r="H32" s="113"/>
      <c r="I32" s="112"/>
      <c r="J32" s="99" t="str">
        <f>IF(入力シート!H54="","",入力シート!H54)</f>
        <v/>
      </c>
      <c r="K32" s="99"/>
      <c r="L32" s="99"/>
    </row>
    <row r="33" spans="1:12" ht="21" customHeight="1" x14ac:dyDescent="0.15">
      <c r="A33" s="93" t="s">
        <v>88</v>
      </c>
      <c r="B33" s="94"/>
      <c r="C33" s="97"/>
      <c r="D33" s="106" t="str">
        <f>IF(入力シート!K56="","",入力シート!K56)</f>
        <v/>
      </c>
      <c r="E33" s="89"/>
      <c r="F33" s="90"/>
      <c r="G33" s="112" t="str">
        <f>IF(入力シート!K55="","",入力シート!K55)</f>
        <v/>
      </c>
      <c r="H33" s="113"/>
      <c r="I33" s="112"/>
      <c r="J33" s="99" t="str">
        <f>IF(入力シート!H56="","",入力シート!H56)</f>
        <v/>
      </c>
      <c r="K33" s="99"/>
      <c r="L33" s="99"/>
    </row>
    <row r="34" spans="1:12" x14ac:dyDescent="0.15">
      <c r="B34" s="16" t="s">
        <v>125</v>
      </c>
    </row>
    <row r="35" spans="1:12" ht="9" customHeight="1" x14ac:dyDescent="0.15"/>
    <row r="36" spans="1:12" x14ac:dyDescent="0.15">
      <c r="C36" s="114" t="str">
        <f>IF(入力シート!C61="","令和　　　年　　　月　　　日",入力シート!C61)</f>
        <v>令和　　　年　　　月　　　日</v>
      </c>
      <c r="D36" s="114"/>
      <c r="E36" s="114"/>
      <c r="G36" s="29" t="s">
        <v>89</v>
      </c>
      <c r="H36" s="117" t="str">
        <f>IF(入力シート!B5="","",入力シート!B5&amp;入力シート!D5)</f>
        <v/>
      </c>
      <c r="I36" s="117"/>
      <c r="J36" s="117"/>
      <c r="K36" s="117"/>
    </row>
    <row r="37" spans="1:12" ht="9.75" customHeight="1" x14ac:dyDescent="0.2">
      <c r="H37" s="38"/>
      <c r="I37" s="115" t="str">
        <f>IF(入力シート!C60="","",入力シート!C60)</f>
        <v/>
      </c>
      <c r="J37" s="115"/>
      <c r="K37" s="115"/>
    </row>
    <row r="38" spans="1:12" ht="13.5" customHeight="1" x14ac:dyDescent="0.2">
      <c r="F38" s="39"/>
      <c r="G38" s="40" t="s">
        <v>90</v>
      </c>
      <c r="H38" s="41"/>
      <c r="I38" s="116"/>
      <c r="J38" s="116"/>
      <c r="K38" s="116"/>
      <c r="L38" s="39" t="s">
        <v>91</v>
      </c>
    </row>
    <row r="40" spans="1:12" x14ac:dyDescent="0.15">
      <c r="B40" s="16" t="str">
        <f>IF(入力シート!B3="","上記チームは、　　　　　県代表として標記大会に出場することを認め参加申し込みをいたします。","上記チームは、"&amp;入力シート!B3&amp;"県代表として標記大会に出場することを認め参加申し込みをいたします。")</f>
        <v>上記チームは、　　　　　県代表として標記大会に出場することを認め参加申し込みをいたします。</v>
      </c>
    </row>
    <row r="41" spans="1:12" ht="8.25" customHeight="1" x14ac:dyDescent="0.15"/>
    <row r="42" spans="1:12" x14ac:dyDescent="0.15">
      <c r="C42" s="114" t="str">
        <f>IF(入力シート!C68="","令和　　　年　　　月　　　日",入力シート!C68)</f>
        <v>令和　　　年　　　月　　　日</v>
      </c>
      <c r="D42" s="114"/>
      <c r="E42" s="114"/>
    </row>
    <row r="43" spans="1:12" ht="7.5" customHeight="1" x14ac:dyDescent="0.2">
      <c r="H43" s="38"/>
      <c r="I43" s="115" t="str">
        <f>IF(入力シート!C67="","",入力シート!C67)</f>
        <v/>
      </c>
      <c r="J43" s="115"/>
      <c r="K43" s="115"/>
    </row>
    <row r="44" spans="1:12" ht="13.5" customHeight="1" x14ac:dyDescent="0.2">
      <c r="E44" s="40" t="str">
        <f>IF(G5=0," ",G5)</f>
        <v/>
      </c>
      <c r="F44" s="39" t="s">
        <v>92</v>
      </c>
      <c r="G44" s="40"/>
      <c r="H44" s="41"/>
      <c r="I44" s="116"/>
      <c r="J44" s="116"/>
      <c r="K44" s="116"/>
      <c r="L44" s="39" t="s">
        <v>91</v>
      </c>
    </row>
    <row r="46" spans="1:12" x14ac:dyDescent="0.15">
      <c r="C46" s="16" t="s">
        <v>93</v>
      </c>
    </row>
    <row r="47" spans="1:12" ht="9.75" customHeight="1" x14ac:dyDescent="0.15"/>
    <row r="62" spans="16:17" x14ac:dyDescent="0.15">
      <c r="P62" s="16" t="s">
        <v>94</v>
      </c>
      <c r="Q62" s="42" t="s">
        <v>95</v>
      </c>
    </row>
    <row r="63" spans="16:17" x14ac:dyDescent="0.15">
      <c r="P63" s="16" t="s">
        <v>96</v>
      </c>
      <c r="Q63" s="42" t="s">
        <v>97</v>
      </c>
    </row>
    <row r="64" spans="16:17" x14ac:dyDescent="0.15">
      <c r="P64" s="16" t="s">
        <v>98</v>
      </c>
      <c r="Q64" s="42" t="s">
        <v>99</v>
      </c>
    </row>
    <row r="65" spans="16:16" x14ac:dyDescent="0.15">
      <c r="P65" s="16" t="s">
        <v>100</v>
      </c>
    </row>
    <row r="66" spans="16:16" x14ac:dyDescent="0.15">
      <c r="P66" s="16" t="s">
        <v>101</v>
      </c>
    </row>
  </sheetData>
  <mergeCells count="83">
    <mergeCell ref="D30:F30"/>
    <mergeCell ref="G30:I30"/>
    <mergeCell ref="J30:L30"/>
    <mergeCell ref="D31:F31"/>
    <mergeCell ref="G31:I31"/>
    <mergeCell ref="J31:L31"/>
    <mergeCell ref="C42:E42"/>
    <mergeCell ref="I43:K44"/>
    <mergeCell ref="D32:F32"/>
    <mergeCell ref="G32:I32"/>
    <mergeCell ref="J32:L32"/>
    <mergeCell ref="A33:C33"/>
    <mergeCell ref="D33:F33"/>
    <mergeCell ref="G33:I33"/>
    <mergeCell ref="J33:L33"/>
    <mergeCell ref="C36:E36"/>
    <mergeCell ref="H36:K36"/>
    <mergeCell ref="I37:K38"/>
    <mergeCell ref="J29:L29"/>
    <mergeCell ref="D26:F26"/>
    <mergeCell ref="G26:I26"/>
    <mergeCell ref="J26:L26"/>
    <mergeCell ref="D27:F27"/>
    <mergeCell ref="G27:I27"/>
    <mergeCell ref="J27:L27"/>
    <mergeCell ref="D28:F28"/>
    <mergeCell ref="G28:I28"/>
    <mergeCell ref="J28:L28"/>
    <mergeCell ref="D29:F29"/>
    <mergeCell ref="G29:I29"/>
    <mergeCell ref="D24:F24"/>
    <mergeCell ref="G24:I24"/>
    <mergeCell ref="J24:L24"/>
    <mergeCell ref="D25:F25"/>
    <mergeCell ref="G25:I25"/>
    <mergeCell ref="J25:L25"/>
    <mergeCell ref="D22:F22"/>
    <mergeCell ref="G22:I22"/>
    <mergeCell ref="J22:L22"/>
    <mergeCell ref="D23:F23"/>
    <mergeCell ref="G23:I23"/>
    <mergeCell ref="J23:L23"/>
    <mergeCell ref="D20:F20"/>
    <mergeCell ref="G20:I20"/>
    <mergeCell ref="J20:L20"/>
    <mergeCell ref="D21:F21"/>
    <mergeCell ref="G21:I21"/>
    <mergeCell ref="J21:L21"/>
    <mergeCell ref="D18:F18"/>
    <mergeCell ref="G18:I18"/>
    <mergeCell ref="J18:L18"/>
    <mergeCell ref="D19:F19"/>
    <mergeCell ref="G19:I19"/>
    <mergeCell ref="J19:L19"/>
    <mergeCell ref="D16:F16"/>
    <mergeCell ref="G16:I16"/>
    <mergeCell ref="J16:L16"/>
    <mergeCell ref="D17:F17"/>
    <mergeCell ref="G17:I17"/>
    <mergeCell ref="J17:L17"/>
    <mergeCell ref="D14:F14"/>
    <mergeCell ref="G14:I14"/>
    <mergeCell ref="J14:L14"/>
    <mergeCell ref="D15:F15"/>
    <mergeCell ref="G15:I15"/>
    <mergeCell ref="J15:L15"/>
    <mergeCell ref="A11:B11"/>
    <mergeCell ref="C11:E11"/>
    <mergeCell ref="F11:G11"/>
    <mergeCell ref="H11:L11"/>
    <mergeCell ref="A12:B12"/>
    <mergeCell ref="C12:E12"/>
    <mergeCell ref="G12:H12"/>
    <mergeCell ref="J12:L12"/>
    <mergeCell ref="H2:L3"/>
    <mergeCell ref="I5:J5"/>
    <mergeCell ref="A7:B9"/>
    <mergeCell ref="C7:D9"/>
    <mergeCell ref="E7:E9"/>
    <mergeCell ref="F7:F9"/>
    <mergeCell ref="H7:L7"/>
    <mergeCell ref="G8:L8"/>
    <mergeCell ref="H9:L9"/>
  </mergeCells>
  <phoneticPr fontId="2"/>
  <dataValidations disablePrompts="1" count="2">
    <dataValidation type="list" allowBlank="1" showInputMessage="1" showErrorMessage="1" sqref="WVS98304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xr:uid="{977DDC71-929F-4694-8A60-11125F8871AC}">
      <formula1>$Q$62:$Q$64</formula1>
    </dataValidation>
    <dataValidation type="list" allowBlank="1" showInputMessage="1" showErrorMessage="1" sqref="WVO98304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xr:uid="{EE60741F-9B4C-44A5-9ADE-FD186B9C327D}">
      <formula1>$P$62:$P$78</formula1>
    </dataValidation>
  </dataValidations>
  <pageMargins left="0.78740157480314965" right="0.78740157480314965" top="0.59055118110236227" bottom="0.59055118110236227" header="0.51181102362204722" footer="0.51181102362204722"/>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A2DC4-713B-4E19-B9F7-F05A12893CD0}">
  <sheetPr>
    <tabColor rgb="FFFFFF00"/>
  </sheetPr>
  <dimension ref="A1:P47"/>
  <sheetViews>
    <sheetView zoomScale="70" zoomScaleNormal="70" workbookViewId="0"/>
  </sheetViews>
  <sheetFormatPr defaultRowHeight="13.5" x14ac:dyDescent="0.15"/>
  <cols>
    <col min="1" max="1" width="4.875" style="16" customWidth="1"/>
    <col min="2" max="2" width="8.75" style="16" customWidth="1"/>
    <col min="3" max="3" width="9.875" style="16" customWidth="1"/>
    <col min="4" max="4" width="4.875" style="16" customWidth="1"/>
    <col min="5" max="5" width="6.875" style="16" customWidth="1"/>
    <col min="6" max="6" width="7.25" style="16" customWidth="1"/>
    <col min="7" max="7" width="10.5" style="16" customWidth="1"/>
    <col min="8" max="8" width="4.75" style="16" customWidth="1"/>
    <col min="9" max="9" width="3.875" style="16" customWidth="1"/>
    <col min="10" max="10" width="8.25" style="16" customWidth="1"/>
    <col min="11" max="11" width="5.125" style="16" customWidth="1"/>
    <col min="12" max="12" width="2.625" style="16" customWidth="1"/>
    <col min="13" max="256" width="8.75" style="16"/>
    <col min="257" max="257" width="4.875" style="16" customWidth="1"/>
    <col min="258" max="258" width="8.75" style="16" customWidth="1"/>
    <col min="259" max="259" width="9.875" style="16" customWidth="1"/>
    <col min="260" max="260" width="4.875" style="16" customWidth="1"/>
    <col min="261" max="261" width="6.875" style="16" customWidth="1"/>
    <col min="262" max="262" width="7.25" style="16" customWidth="1"/>
    <col min="263" max="263" width="10.5" style="16" customWidth="1"/>
    <col min="264" max="264" width="4.75" style="16" customWidth="1"/>
    <col min="265" max="265" width="3.875" style="16" customWidth="1"/>
    <col min="266" max="266" width="8.25" style="16" customWidth="1"/>
    <col min="267" max="267" width="5.125" style="16" customWidth="1"/>
    <col min="268" max="268" width="2.625" style="16" customWidth="1"/>
    <col min="269" max="512" width="8.75" style="16"/>
    <col min="513" max="513" width="4.875" style="16" customWidth="1"/>
    <col min="514" max="514" width="8.75" style="16" customWidth="1"/>
    <col min="515" max="515" width="9.875" style="16" customWidth="1"/>
    <col min="516" max="516" width="4.875" style="16" customWidth="1"/>
    <col min="517" max="517" width="6.875" style="16" customWidth="1"/>
    <col min="518" max="518" width="7.25" style="16" customWidth="1"/>
    <col min="519" max="519" width="10.5" style="16" customWidth="1"/>
    <col min="520" max="520" width="4.75" style="16" customWidth="1"/>
    <col min="521" max="521" width="3.875" style="16" customWidth="1"/>
    <col min="522" max="522" width="8.25" style="16" customWidth="1"/>
    <col min="523" max="523" width="5.125" style="16" customWidth="1"/>
    <col min="524" max="524" width="2.625" style="16" customWidth="1"/>
    <col min="525" max="768" width="8.75" style="16"/>
    <col min="769" max="769" width="4.875" style="16" customWidth="1"/>
    <col min="770" max="770" width="8.75" style="16" customWidth="1"/>
    <col min="771" max="771" width="9.875" style="16" customWidth="1"/>
    <col min="772" max="772" width="4.875" style="16" customWidth="1"/>
    <col min="773" max="773" width="6.875" style="16" customWidth="1"/>
    <col min="774" max="774" width="7.25" style="16" customWidth="1"/>
    <col min="775" max="775" width="10.5" style="16" customWidth="1"/>
    <col min="776" max="776" width="4.75" style="16" customWidth="1"/>
    <col min="777" max="777" width="3.875" style="16" customWidth="1"/>
    <col min="778" max="778" width="8.25" style="16" customWidth="1"/>
    <col min="779" max="779" width="5.125" style="16" customWidth="1"/>
    <col min="780" max="780" width="2.625" style="16" customWidth="1"/>
    <col min="781" max="1024" width="8.75" style="16"/>
    <col min="1025" max="1025" width="4.875" style="16" customWidth="1"/>
    <col min="1026" max="1026" width="8.75" style="16" customWidth="1"/>
    <col min="1027" max="1027" width="9.875" style="16" customWidth="1"/>
    <col min="1028" max="1028" width="4.875" style="16" customWidth="1"/>
    <col min="1029" max="1029" width="6.875" style="16" customWidth="1"/>
    <col min="1030" max="1030" width="7.25" style="16" customWidth="1"/>
    <col min="1031" max="1031" width="10.5" style="16" customWidth="1"/>
    <col min="1032" max="1032" width="4.75" style="16" customWidth="1"/>
    <col min="1033" max="1033" width="3.875" style="16" customWidth="1"/>
    <col min="1034" max="1034" width="8.25" style="16" customWidth="1"/>
    <col min="1035" max="1035" width="5.125" style="16" customWidth="1"/>
    <col min="1036" max="1036" width="2.625" style="16" customWidth="1"/>
    <col min="1037" max="1280" width="8.75" style="16"/>
    <col min="1281" max="1281" width="4.875" style="16" customWidth="1"/>
    <col min="1282" max="1282" width="8.75" style="16" customWidth="1"/>
    <col min="1283" max="1283" width="9.875" style="16" customWidth="1"/>
    <col min="1284" max="1284" width="4.875" style="16" customWidth="1"/>
    <col min="1285" max="1285" width="6.875" style="16" customWidth="1"/>
    <col min="1286" max="1286" width="7.25" style="16" customWidth="1"/>
    <col min="1287" max="1287" width="10.5" style="16" customWidth="1"/>
    <col min="1288" max="1288" width="4.75" style="16" customWidth="1"/>
    <col min="1289" max="1289" width="3.875" style="16" customWidth="1"/>
    <col min="1290" max="1290" width="8.25" style="16" customWidth="1"/>
    <col min="1291" max="1291" width="5.125" style="16" customWidth="1"/>
    <col min="1292" max="1292" width="2.625" style="16" customWidth="1"/>
    <col min="1293" max="1536" width="8.75" style="16"/>
    <col min="1537" max="1537" width="4.875" style="16" customWidth="1"/>
    <col min="1538" max="1538" width="8.75" style="16" customWidth="1"/>
    <col min="1539" max="1539" width="9.875" style="16" customWidth="1"/>
    <col min="1540" max="1540" width="4.875" style="16" customWidth="1"/>
    <col min="1541" max="1541" width="6.875" style="16" customWidth="1"/>
    <col min="1542" max="1542" width="7.25" style="16" customWidth="1"/>
    <col min="1543" max="1543" width="10.5" style="16" customWidth="1"/>
    <col min="1544" max="1544" width="4.75" style="16" customWidth="1"/>
    <col min="1545" max="1545" width="3.875" style="16" customWidth="1"/>
    <col min="1546" max="1546" width="8.25" style="16" customWidth="1"/>
    <col min="1547" max="1547" width="5.125" style="16" customWidth="1"/>
    <col min="1548" max="1548" width="2.625" style="16" customWidth="1"/>
    <col min="1549" max="1792" width="8.75" style="16"/>
    <col min="1793" max="1793" width="4.875" style="16" customWidth="1"/>
    <col min="1794" max="1794" width="8.75" style="16" customWidth="1"/>
    <col min="1795" max="1795" width="9.875" style="16" customWidth="1"/>
    <col min="1796" max="1796" width="4.875" style="16" customWidth="1"/>
    <col min="1797" max="1797" width="6.875" style="16" customWidth="1"/>
    <col min="1798" max="1798" width="7.25" style="16" customWidth="1"/>
    <col min="1799" max="1799" width="10.5" style="16" customWidth="1"/>
    <col min="1800" max="1800" width="4.75" style="16" customWidth="1"/>
    <col min="1801" max="1801" width="3.875" style="16" customWidth="1"/>
    <col min="1802" max="1802" width="8.25" style="16" customWidth="1"/>
    <col min="1803" max="1803" width="5.125" style="16" customWidth="1"/>
    <col min="1804" max="1804" width="2.625" style="16" customWidth="1"/>
    <col min="1805" max="2048" width="8.75" style="16"/>
    <col min="2049" max="2049" width="4.875" style="16" customWidth="1"/>
    <col min="2050" max="2050" width="8.75" style="16" customWidth="1"/>
    <col min="2051" max="2051" width="9.875" style="16" customWidth="1"/>
    <col min="2052" max="2052" width="4.875" style="16" customWidth="1"/>
    <col min="2053" max="2053" width="6.875" style="16" customWidth="1"/>
    <col min="2054" max="2054" width="7.25" style="16" customWidth="1"/>
    <col min="2055" max="2055" width="10.5" style="16" customWidth="1"/>
    <col min="2056" max="2056" width="4.75" style="16" customWidth="1"/>
    <col min="2057" max="2057" width="3.875" style="16" customWidth="1"/>
    <col min="2058" max="2058" width="8.25" style="16" customWidth="1"/>
    <col min="2059" max="2059" width="5.125" style="16" customWidth="1"/>
    <col min="2060" max="2060" width="2.625" style="16" customWidth="1"/>
    <col min="2061" max="2304" width="8.75" style="16"/>
    <col min="2305" max="2305" width="4.875" style="16" customWidth="1"/>
    <col min="2306" max="2306" width="8.75" style="16" customWidth="1"/>
    <col min="2307" max="2307" width="9.875" style="16" customWidth="1"/>
    <col min="2308" max="2308" width="4.875" style="16" customWidth="1"/>
    <col min="2309" max="2309" width="6.875" style="16" customWidth="1"/>
    <col min="2310" max="2310" width="7.25" style="16" customWidth="1"/>
    <col min="2311" max="2311" width="10.5" style="16" customWidth="1"/>
    <col min="2312" max="2312" width="4.75" style="16" customWidth="1"/>
    <col min="2313" max="2313" width="3.875" style="16" customWidth="1"/>
    <col min="2314" max="2314" width="8.25" style="16" customWidth="1"/>
    <col min="2315" max="2315" width="5.125" style="16" customWidth="1"/>
    <col min="2316" max="2316" width="2.625" style="16" customWidth="1"/>
    <col min="2317" max="2560" width="8.75" style="16"/>
    <col min="2561" max="2561" width="4.875" style="16" customWidth="1"/>
    <col min="2562" max="2562" width="8.75" style="16" customWidth="1"/>
    <col min="2563" max="2563" width="9.875" style="16" customWidth="1"/>
    <col min="2564" max="2564" width="4.875" style="16" customWidth="1"/>
    <col min="2565" max="2565" width="6.875" style="16" customWidth="1"/>
    <col min="2566" max="2566" width="7.25" style="16" customWidth="1"/>
    <col min="2567" max="2567" width="10.5" style="16" customWidth="1"/>
    <col min="2568" max="2568" width="4.75" style="16" customWidth="1"/>
    <col min="2569" max="2569" width="3.875" style="16" customWidth="1"/>
    <col min="2570" max="2570" width="8.25" style="16" customWidth="1"/>
    <col min="2571" max="2571" width="5.125" style="16" customWidth="1"/>
    <col min="2572" max="2572" width="2.625" style="16" customWidth="1"/>
    <col min="2573" max="2816" width="8.75" style="16"/>
    <col min="2817" max="2817" width="4.875" style="16" customWidth="1"/>
    <col min="2818" max="2818" width="8.75" style="16" customWidth="1"/>
    <col min="2819" max="2819" width="9.875" style="16" customWidth="1"/>
    <col min="2820" max="2820" width="4.875" style="16" customWidth="1"/>
    <col min="2821" max="2821" width="6.875" style="16" customWidth="1"/>
    <col min="2822" max="2822" width="7.25" style="16" customWidth="1"/>
    <col min="2823" max="2823" width="10.5" style="16" customWidth="1"/>
    <col min="2824" max="2824" width="4.75" style="16" customWidth="1"/>
    <col min="2825" max="2825" width="3.875" style="16" customWidth="1"/>
    <col min="2826" max="2826" width="8.25" style="16" customWidth="1"/>
    <col min="2827" max="2827" width="5.125" style="16" customWidth="1"/>
    <col min="2828" max="2828" width="2.625" style="16" customWidth="1"/>
    <col min="2829" max="3072" width="8.75" style="16"/>
    <col min="3073" max="3073" width="4.875" style="16" customWidth="1"/>
    <col min="3074" max="3074" width="8.75" style="16" customWidth="1"/>
    <col min="3075" max="3075" width="9.875" style="16" customWidth="1"/>
    <col min="3076" max="3076" width="4.875" style="16" customWidth="1"/>
    <col min="3077" max="3077" width="6.875" style="16" customWidth="1"/>
    <col min="3078" max="3078" width="7.25" style="16" customWidth="1"/>
    <col min="3079" max="3079" width="10.5" style="16" customWidth="1"/>
    <col min="3080" max="3080" width="4.75" style="16" customWidth="1"/>
    <col min="3081" max="3081" width="3.875" style="16" customWidth="1"/>
    <col min="3082" max="3082" width="8.25" style="16" customWidth="1"/>
    <col min="3083" max="3083" width="5.125" style="16" customWidth="1"/>
    <col min="3084" max="3084" width="2.625" style="16" customWidth="1"/>
    <col min="3085" max="3328" width="8.75" style="16"/>
    <col min="3329" max="3329" width="4.875" style="16" customWidth="1"/>
    <col min="3330" max="3330" width="8.75" style="16" customWidth="1"/>
    <col min="3331" max="3331" width="9.875" style="16" customWidth="1"/>
    <col min="3332" max="3332" width="4.875" style="16" customWidth="1"/>
    <col min="3333" max="3333" width="6.875" style="16" customWidth="1"/>
    <col min="3334" max="3334" width="7.25" style="16" customWidth="1"/>
    <col min="3335" max="3335" width="10.5" style="16" customWidth="1"/>
    <col min="3336" max="3336" width="4.75" style="16" customWidth="1"/>
    <col min="3337" max="3337" width="3.875" style="16" customWidth="1"/>
    <col min="3338" max="3338" width="8.25" style="16" customWidth="1"/>
    <col min="3339" max="3339" width="5.125" style="16" customWidth="1"/>
    <col min="3340" max="3340" width="2.625" style="16" customWidth="1"/>
    <col min="3341" max="3584" width="8.75" style="16"/>
    <col min="3585" max="3585" width="4.875" style="16" customWidth="1"/>
    <col min="3586" max="3586" width="8.75" style="16" customWidth="1"/>
    <col min="3587" max="3587" width="9.875" style="16" customWidth="1"/>
    <col min="3588" max="3588" width="4.875" style="16" customWidth="1"/>
    <col min="3589" max="3589" width="6.875" style="16" customWidth="1"/>
    <col min="3590" max="3590" width="7.25" style="16" customWidth="1"/>
    <col min="3591" max="3591" width="10.5" style="16" customWidth="1"/>
    <col min="3592" max="3592" width="4.75" style="16" customWidth="1"/>
    <col min="3593" max="3593" width="3.875" style="16" customWidth="1"/>
    <col min="3594" max="3594" width="8.25" style="16" customWidth="1"/>
    <col min="3595" max="3595" width="5.125" style="16" customWidth="1"/>
    <col min="3596" max="3596" width="2.625" style="16" customWidth="1"/>
    <col min="3597" max="3840" width="8.75" style="16"/>
    <col min="3841" max="3841" width="4.875" style="16" customWidth="1"/>
    <col min="3842" max="3842" width="8.75" style="16" customWidth="1"/>
    <col min="3843" max="3843" width="9.875" style="16" customWidth="1"/>
    <col min="3844" max="3844" width="4.875" style="16" customWidth="1"/>
    <col min="3845" max="3845" width="6.875" style="16" customWidth="1"/>
    <col min="3846" max="3846" width="7.25" style="16" customWidth="1"/>
    <col min="3847" max="3847" width="10.5" style="16" customWidth="1"/>
    <col min="3848" max="3848" width="4.75" style="16" customWidth="1"/>
    <col min="3849" max="3849" width="3.875" style="16" customWidth="1"/>
    <col min="3850" max="3850" width="8.25" style="16" customWidth="1"/>
    <col min="3851" max="3851" width="5.125" style="16" customWidth="1"/>
    <col min="3852" max="3852" width="2.625" style="16" customWidth="1"/>
    <col min="3853" max="4096" width="8.75" style="16"/>
    <col min="4097" max="4097" width="4.875" style="16" customWidth="1"/>
    <col min="4098" max="4098" width="8.75" style="16" customWidth="1"/>
    <col min="4099" max="4099" width="9.875" style="16" customWidth="1"/>
    <col min="4100" max="4100" width="4.875" style="16" customWidth="1"/>
    <col min="4101" max="4101" width="6.875" style="16" customWidth="1"/>
    <col min="4102" max="4102" width="7.25" style="16" customWidth="1"/>
    <col min="4103" max="4103" width="10.5" style="16" customWidth="1"/>
    <col min="4104" max="4104" width="4.75" style="16" customWidth="1"/>
    <col min="4105" max="4105" width="3.875" style="16" customWidth="1"/>
    <col min="4106" max="4106" width="8.25" style="16" customWidth="1"/>
    <col min="4107" max="4107" width="5.125" style="16" customWidth="1"/>
    <col min="4108" max="4108" width="2.625" style="16" customWidth="1"/>
    <col min="4109" max="4352" width="8.75" style="16"/>
    <col min="4353" max="4353" width="4.875" style="16" customWidth="1"/>
    <col min="4354" max="4354" width="8.75" style="16" customWidth="1"/>
    <col min="4355" max="4355" width="9.875" style="16" customWidth="1"/>
    <col min="4356" max="4356" width="4.875" style="16" customWidth="1"/>
    <col min="4357" max="4357" width="6.875" style="16" customWidth="1"/>
    <col min="4358" max="4358" width="7.25" style="16" customWidth="1"/>
    <col min="4359" max="4359" width="10.5" style="16" customWidth="1"/>
    <col min="4360" max="4360" width="4.75" style="16" customWidth="1"/>
    <col min="4361" max="4361" width="3.875" style="16" customWidth="1"/>
    <col min="4362" max="4362" width="8.25" style="16" customWidth="1"/>
    <col min="4363" max="4363" width="5.125" style="16" customWidth="1"/>
    <col min="4364" max="4364" width="2.625" style="16" customWidth="1"/>
    <col min="4365" max="4608" width="8.75" style="16"/>
    <col min="4609" max="4609" width="4.875" style="16" customWidth="1"/>
    <col min="4610" max="4610" width="8.75" style="16" customWidth="1"/>
    <col min="4611" max="4611" width="9.875" style="16" customWidth="1"/>
    <col min="4612" max="4612" width="4.875" style="16" customWidth="1"/>
    <col min="4613" max="4613" width="6.875" style="16" customWidth="1"/>
    <col min="4614" max="4614" width="7.25" style="16" customWidth="1"/>
    <col min="4615" max="4615" width="10.5" style="16" customWidth="1"/>
    <col min="4616" max="4616" width="4.75" style="16" customWidth="1"/>
    <col min="4617" max="4617" width="3.875" style="16" customWidth="1"/>
    <col min="4618" max="4618" width="8.25" style="16" customWidth="1"/>
    <col min="4619" max="4619" width="5.125" style="16" customWidth="1"/>
    <col min="4620" max="4620" width="2.625" style="16" customWidth="1"/>
    <col min="4621" max="4864" width="8.75" style="16"/>
    <col min="4865" max="4865" width="4.875" style="16" customWidth="1"/>
    <col min="4866" max="4866" width="8.75" style="16" customWidth="1"/>
    <col min="4867" max="4867" width="9.875" style="16" customWidth="1"/>
    <col min="4868" max="4868" width="4.875" style="16" customWidth="1"/>
    <col min="4869" max="4869" width="6.875" style="16" customWidth="1"/>
    <col min="4870" max="4870" width="7.25" style="16" customWidth="1"/>
    <col min="4871" max="4871" width="10.5" style="16" customWidth="1"/>
    <col min="4872" max="4872" width="4.75" style="16" customWidth="1"/>
    <col min="4873" max="4873" width="3.875" style="16" customWidth="1"/>
    <col min="4874" max="4874" width="8.25" style="16" customWidth="1"/>
    <col min="4875" max="4875" width="5.125" style="16" customWidth="1"/>
    <col min="4876" max="4876" width="2.625" style="16" customWidth="1"/>
    <col min="4877" max="5120" width="8.75" style="16"/>
    <col min="5121" max="5121" width="4.875" style="16" customWidth="1"/>
    <col min="5122" max="5122" width="8.75" style="16" customWidth="1"/>
    <col min="5123" max="5123" width="9.875" style="16" customWidth="1"/>
    <col min="5124" max="5124" width="4.875" style="16" customWidth="1"/>
    <col min="5125" max="5125" width="6.875" style="16" customWidth="1"/>
    <col min="5126" max="5126" width="7.25" style="16" customWidth="1"/>
    <col min="5127" max="5127" width="10.5" style="16" customWidth="1"/>
    <col min="5128" max="5128" width="4.75" style="16" customWidth="1"/>
    <col min="5129" max="5129" width="3.875" style="16" customWidth="1"/>
    <col min="5130" max="5130" width="8.25" style="16" customWidth="1"/>
    <col min="5131" max="5131" width="5.125" style="16" customWidth="1"/>
    <col min="5132" max="5132" width="2.625" style="16" customWidth="1"/>
    <col min="5133" max="5376" width="8.75" style="16"/>
    <col min="5377" max="5377" width="4.875" style="16" customWidth="1"/>
    <col min="5378" max="5378" width="8.75" style="16" customWidth="1"/>
    <col min="5379" max="5379" width="9.875" style="16" customWidth="1"/>
    <col min="5380" max="5380" width="4.875" style="16" customWidth="1"/>
    <col min="5381" max="5381" width="6.875" style="16" customWidth="1"/>
    <col min="5382" max="5382" width="7.25" style="16" customWidth="1"/>
    <col min="5383" max="5383" width="10.5" style="16" customWidth="1"/>
    <col min="5384" max="5384" width="4.75" style="16" customWidth="1"/>
    <col min="5385" max="5385" width="3.875" style="16" customWidth="1"/>
    <col min="5386" max="5386" width="8.25" style="16" customWidth="1"/>
    <col min="5387" max="5387" width="5.125" style="16" customWidth="1"/>
    <col min="5388" max="5388" width="2.625" style="16" customWidth="1"/>
    <col min="5389" max="5632" width="8.75" style="16"/>
    <col min="5633" max="5633" width="4.875" style="16" customWidth="1"/>
    <col min="5634" max="5634" width="8.75" style="16" customWidth="1"/>
    <col min="5635" max="5635" width="9.875" style="16" customWidth="1"/>
    <col min="5636" max="5636" width="4.875" style="16" customWidth="1"/>
    <col min="5637" max="5637" width="6.875" style="16" customWidth="1"/>
    <col min="5638" max="5638" width="7.25" style="16" customWidth="1"/>
    <col min="5639" max="5639" width="10.5" style="16" customWidth="1"/>
    <col min="5640" max="5640" width="4.75" style="16" customWidth="1"/>
    <col min="5641" max="5641" width="3.875" style="16" customWidth="1"/>
    <col min="5642" max="5642" width="8.25" style="16" customWidth="1"/>
    <col min="5643" max="5643" width="5.125" style="16" customWidth="1"/>
    <col min="5644" max="5644" width="2.625" style="16" customWidth="1"/>
    <col min="5645" max="5888" width="8.75" style="16"/>
    <col min="5889" max="5889" width="4.875" style="16" customWidth="1"/>
    <col min="5890" max="5890" width="8.75" style="16" customWidth="1"/>
    <col min="5891" max="5891" width="9.875" style="16" customWidth="1"/>
    <col min="5892" max="5892" width="4.875" style="16" customWidth="1"/>
    <col min="5893" max="5893" width="6.875" style="16" customWidth="1"/>
    <col min="5894" max="5894" width="7.25" style="16" customWidth="1"/>
    <col min="5895" max="5895" width="10.5" style="16" customWidth="1"/>
    <col min="5896" max="5896" width="4.75" style="16" customWidth="1"/>
    <col min="5897" max="5897" width="3.875" style="16" customWidth="1"/>
    <col min="5898" max="5898" width="8.25" style="16" customWidth="1"/>
    <col min="5899" max="5899" width="5.125" style="16" customWidth="1"/>
    <col min="5900" max="5900" width="2.625" style="16" customWidth="1"/>
    <col min="5901" max="6144" width="8.75" style="16"/>
    <col min="6145" max="6145" width="4.875" style="16" customWidth="1"/>
    <col min="6146" max="6146" width="8.75" style="16" customWidth="1"/>
    <col min="6147" max="6147" width="9.875" style="16" customWidth="1"/>
    <col min="6148" max="6148" width="4.875" style="16" customWidth="1"/>
    <col min="6149" max="6149" width="6.875" style="16" customWidth="1"/>
    <col min="6150" max="6150" width="7.25" style="16" customWidth="1"/>
    <col min="6151" max="6151" width="10.5" style="16" customWidth="1"/>
    <col min="6152" max="6152" width="4.75" style="16" customWidth="1"/>
    <col min="6153" max="6153" width="3.875" style="16" customWidth="1"/>
    <col min="6154" max="6154" width="8.25" style="16" customWidth="1"/>
    <col min="6155" max="6155" width="5.125" style="16" customWidth="1"/>
    <col min="6156" max="6156" width="2.625" style="16" customWidth="1"/>
    <col min="6157" max="6400" width="8.75" style="16"/>
    <col min="6401" max="6401" width="4.875" style="16" customWidth="1"/>
    <col min="6402" max="6402" width="8.75" style="16" customWidth="1"/>
    <col min="6403" max="6403" width="9.875" style="16" customWidth="1"/>
    <col min="6404" max="6404" width="4.875" style="16" customWidth="1"/>
    <col min="6405" max="6405" width="6.875" style="16" customWidth="1"/>
    <col min="6406" max="6406" width="7.25" style="16" customWidth="1"/>
    <col min="6407" max="6407" width="10.5" style="16" customWidth="1"/>
    <col min="6408" max="6408" width="4.75" style="16" customWidth="1"/>
    <col min="6409" max="6409" width="3.875" style="16" customWidth="1"/>
    <col min="6410" max="6410" width="8.25" style="16" customWidth="1"/>
    <col min="6411" max="6411" width="5.125" style="16" customWidth="1"/>
    <col min="6412" max="6412" width="2.625" style="16" customWidth="1"/>
    <col min="6413" max="6656" width="8.75" style="16"/>
    <col min="6657" max="6657" width="4.875" style="16" customWidth="1"/>
    <col min="6658" max="6658" width="8.75" style="16" customWidth="1"/>
    <col min="6659" max="6659" width="9.875" style="16" customWidth="1"/>
    <col min="6660" max="6660" width="4.875" style="16" customWidth="1"/>
    <col min="6661" max="6661" width="6.875" style="16" customWidth="1"/>
    <col min="6662" max="6662" width="7.25" style="16" customWidth="1"/>
    <col min="6663" max="6663" width="10.5" style="16" customWidth="1"/>
    <col min="6664" max="6664" width="4.75" style="16" customWidth="1"/>
    <col min="6665" max="6665" width="3.875" style="16" customWidth="1"/>
    <col min="6666" max="6666" width="8.25" style="16" customWidth="1"/>
    <col min="6667" max="6667" width="5.125" style="16" customWidth="1"/>
    <col min="6668" max="6668" width="2.625" style="16" customWidth="1"/>
    <col min="6669" max="6912" width="8.75" style="16"/>
    <col min="6913" max="6913" width="4.875" style="16" customWidth="1"/>
    <col min="6914" max="6914" width="8.75" style="16" customWidth="1"/>
    <col min="6915" max="6915" width="9.875" style="16" customWidth="1"/>
    <col min="6916" max="6916" width="4.875" style="16" customWidth="1"/>
    <col min="6917" max="6917" width="6.875" style="16" customWidth="1"/>
    <col min="6918" max="6918" width="7.25" style="16" customWidth="1"/>
    <col min="6919" max="6919" width="10.5" style="16" customWidth="1"/>
    <col min="6920" max="6920" width="4.75" style="16" customWidth="1"/>
    <col min="6921" max="6921" width="3.875" style="16" customWidth="1"/>
    <col min="6922" max="6922" width="8.25" style="16" customWidth="1"/>
    <col min="6923" max="6923" width="5.125" style="16" customWidth="1"/>
    <col min="6924" max="6924" width="2.625" style="16" customWidth="1"/>
    <col min="6925" max="7168" width="8.75" style="16"/>
    <col min="7169" max="7169" width="4.875" style="16" customWidth="1"/>
    <col min="7170" max="7170" width="8.75" style="16" customWidth="1"/>
    <col min="7171" max="7171" width="9.875" style="16" customWidth="1"/>
    <col min="7172" max="7172" width="4.875" style="16" customWidth="1"/>
    <col min="7173" max="7173" width="6.875" style="16" customWidth="1"/>
    <col min="7174" max="7174" width="7.25" style="16" customWidth="1"/>
    <col min="7175" max="7175" width="10.5" style="16" customWidth="1"/>
    <col min="7176" max="7176" width="4.75" style="16" customWidth="1"/>
    <col min="7177" max="7177" width="3.875" style="16" customWidth="1"/>
    <col min="7178" max="7178" width="8.25" style="16" customWidth="1"/>
    <col min="7179" max="7179" width="5.125" style="16" customWidth="1"/>
    <col min="7180" max="7180" width="2.625" style="16" customWidth="1"/>
    <col min="7181" max="7424" width="8.75" style="16"/>
    <col min="7425" max="7425" width="4.875" style="16" customWidth="1"/>
    <col min="7426" max="7426" width="8.75" style="16" customWidth="1"/>
    <col min="7427" max="7427" width="9.875" style="16" customWidth="1"/>
    <col min="7428" max="7428" width="4.875" style="16" customWidth="1"/>
    <col min="7429" max="7429" width="6.875" style="16" customWidth="1"/>
    <col min="7430" max="7430" width="7.25" style="16" customWidth="1"/>
    <col min="7431" max="7431" width="10.5" style="16" customWidth="1"/>
    <col min="7432" max="7432" width="4.75" style="16" customWidth="1"/>
    <col min="7433" max="7433" width="3.875" style="16" customWidth="1"/>
    <col min="7434" max="7434" width="8.25" style="16" customWidth="1"/>
    <col min="7435" max="7435" width="5.125" style="16" customWidth="1"/>
    <col min="7436" max="7436" width="2.625" style="16" customWidth="1"/>
    <col min="7437" max="7680" width="8.75" style="16"/>
    <col min="7681" max="7681" width="4.875" style="16" customWidth="1"/>
    <col min="7682" max="7682" width="8.75" style="16" customWidth="1"/>
    <col min="7683" max="7683" width="9.875" style="16" customWidth="1"/>
    <col min="7684" max="7684" width="4.875" style="16" customWidth="1"/>
    <col min="7685" max="7685" width="6.875" style="16" customWidth="1"/>
    <col min="7686" max="7686" width="7.25" style="16" customWidth="1"/>
    <col min="7687" max="7687" width="10.5" style="16" customWidth="1"/>
    <col min="7688" max="7688" width="4.75" style="16" customWidth="1"/>
    <col min="7689" max="7689" width="3.875" style="16" customWidth="1"/>
    <col min="7690" max="7690" width="8.25" style="16" customWidth="1"/>
    <col min="7691" max="7691" width="5.125" style="16" customWidth="1"/>
    <col min="7692" max="7692" width="2.625" style="16" customWidth="1"/>
    <col min="7693" max="7936" width="8.75" style="16"/>
    <col min="7937" max="7937" width="4.875" style="16" customWidth="1"/>
    <col min="7938" max="7938" width="8.75" style="16" customWidth="1"/>
    <col min="7939" max="7939" width="9.875" style="16" customWidth="1"/>
    <col min="7940" max="7940" width="4.875" style="16" customWidth="1"/>
    <col min="7941" max="7941" width="6.875" style="16" customWidth="1"/>
    <col min="7942" max="7942" width="7.25" style="16" customWidth="1"/>
    <col min="7943" max="7943" width="10.5" style="16" customWidth="1"/>
    <col min="7944" max="7944" width="4.75" style="16" customWidth="1"/>
    <col min="7945" max="7945" width="3.875" style="16" customWidth="1"/>
    <col min="7946" max="7946" width="8.25" style="16" customWidth="1"/>
    <col min="7947" max="7947" width="5.125" style="16" customWidth="1"/>
    <col min="7948" max="7948" width="2.625" style="16" customWidth="1"/>
    <col min="7949" max="8192" width="8.75" style="16"/>
    <col min="8193" max="8193" width="4.875" style="16" customWidth="1"/>
    <col min="8194" max="8194" width="8.75" style="16" customWidth="1"/>
    <col min="8195" max="8195" width="9.875" style="16" customWidth="1"/>
    <col min="8196" max="8196" width="4.875" style="16" customWidth="1"/>
    <col min="8197" max="8197" width="6.875" style="16" customWidth="1"/>
    <col min="8198" max="8198" width="7.25" style="16" customWidth="1"/>
    <col min="8199" max="8199" width="10.5" style="16" customWidth="1"/>
    <col min="8200" max="8200" width="4.75" style="16" customWidth="1"/>
    <col min="8201" max="8201" width="3.875" style="16" customWidth="1"/>
    <col min="8202" max="8202" width="8.25" style="16" customWidth="1"/>
    <col min="8203" max="8203" width="5.125" style="16" customWidth="1"/>
    <col min="8204" max="8204" width="2.625" style="16" customWidth="1"/>
    <col min="8205" max="8448" width="8.75" style="16"/>
    <col min="8449" max="8449" width="4.875" style="16" customWidth="1"/>
    <col min="8450" max="8450" width="8.75" style="16" customWidth="1"/>
    <col min="8451" max="8451" width="9.875" style="16" customWidth="1"/>
    <col min="8452" max="8452" width="4.875" style="16" customWidth="1"/>
    <col min="8453" max="8453" width="6.875" style="16" customWidth="1"/>
    <col min="8454" max="8454" width="7.25" style="16" customWidth="1"/>
    <col min="8455" max="8455" width="10.5" style="16" customWidth="1"/>
    <col min="8456" max="8456" width="4.75" style="16" customWidth="1"/>
    <col min="8457" max="8457" width="3.875" style="16" customWidth="1"/>
    <col min="8458" max="8458" width="8.25" style="16" customWidth="1"/>
    <col min="8459" max="8459" width="5.125" style="16" customWidth="1"/>
    <col min="8460" max="8460" width="2.625" style="16" customWidth="1"/>
    <col min="8461" max="8704" width="8.75" style="16"/>
    <col min="8705" max="8705" width="4.875" style="16" customWidth="1"/>
    <col min="8706" max="8706" width="8.75" style="16" customWidth="1"/>
    <col min="8707" max="8707" width="9.875" style="16" customWidth="1"/>
    <col min="8708" max="8708" width="4.875" style="16" customWidth="1"/>
    <col min="8709" max="8709" width="6.875" style="16" customWidth="1"/>
    <col min="8710" max="8710" width="7.25" style="16" customWidth="1"/>
    <col min="8711" max="8711" width="10.5" style="16" customWidth="1"/>
    <col min="8712" max="8712" width="4.75" style="16" customWidth="1"/>
    <col min="8713" max="8713" width="3.875" style="16" customWidth="1"/>
    <col min="8714" max="8714" width="8.25" style="16" customWidth="1"/>
    <col min="8715" max="8715" width="5.125" style="16" customWidth="1"/>
    <col min="8716" max="8716" width="2.625" style="16" customWidth="1"/>
    <col min="8717" max="8960" width="8.75" style="16"/>
    <col min="8961" max="8961" width="4.875" style="16" customWidth="1"/>
    <col min="8962" max="8962" width="8.75" style="16" customWidth="1"/>
    <col min="8963" max="8963" width="9.875" style="16" customWidth="1"/>
    <col min="8964" max="8964" width="4.875" style="16" customWidth="1"/>
    <col min="8965" max="8965" width="6.875" style="16" customWidth="1"/>
    <col min="8966" max="8966" width="7.25" style="16" customWidth="1"/>
    <col min="8967" max="8967" width="10.5" style="16" customWidth="1"/>
    <col min="8968" max="8968" width="4.75" style="16" customWidth="1"/>
    <col min="8969" max="8969" width="3.875" style="16" customWidth="1"/>
    <col min="8970" max="8970" width="8.25" style="16" customWidth="1"/>
    <col min="8971" max="8971" width="5.125" style="16" customWidth="1"/>
    <col min="8972" max="8972" width="2.625" style="16" customWidth="1"/>
    <col min="8973" max="9216" width="8.75" style="16"/>
    <col min="9217" max="9217" width="4.875" style="16" customWidth="1"/>
    <col min="9218" max="9218" width="8.75" style="16" customWidth="1"/>
    <col min="9219" max="9219" width="9.875" style="16" customWidth="1"/>
    <col min="9220" max="9220" width="4.875" style="16" customWidth="1"/>
    <col min="9221" max="9221" width="6.875" style="16" customWidth="1"/>
    <col min="9222" max="9222" width="7.25" style="16" customWidth="1"/>
    <col min="9223" max="9223" width="10.5" style="16" customWidth="1"/>
    <col min="9224" max="9224" width="4.75" style="16" customWidth="1"/>
    <col min="9225" max="9225" width="3.875" style="16" customWidth="1"/>
    <col min="9226" max="9226" width="8.25" style="16" customWidth="1"/>
    <col min="9227" max="9227" width="5.125" style="16" customWidth="1"/>
    <col min="9228" max="9228" width="2.625" style="16" customWidth="1"/>
    <col min="9229" max="9472" width="8.75" style="16"/>
    <col min="9473" max="9473" width="4.875" style="16" customWidth="1"/>
    <col min="9474" max="9474" width="8.75" style="16" customWidth="1"/>
    <col min="9475" max="9475" width="9.875" style="16" customWidth="1"/>
    <col min="9476" max="9476" width="4.875" style="16" customWidth="1"/>
    <col min="9477" max="9477" width="6.875" style="16" customWidth="1"/>
    <col min="9478" max="9478" width="7.25" style="16" customWidth="1"/>
    <col min="9479" max="9479" width="10.5" style="16" customWidth="1"/>
    <col min="9480" max="9480" width="4.75" style="16" customWidth="1"/>
    <col min="9481" max="9481" width="3.875" style="16" customWidth="1"/>
    <col min="9482" max="9482" width="8.25" style="16" customWidth="1"/>
    <col min="9483" max="9483" width="5.125" style="16" customWidth="1"/>
    <col min="9484" max="9484" width="2.625" style="16" customWidth="1"/>
    <col min="9485" max="9728" width="8.75" style="16"/>
    <col min="9729" max="9729" width="4.875" style="16" customWidth="1"/>
    <col min="9730" max="9730" width="8.75" style="16" customWidth="1"/>
    <col min="9731" max="9731" width="9.875" style="16" customWidth="1"/>
    <col min="9732" max="9732" width="4.875" style="16" customWidth="1"/>
    <col min="9733" max="9733" width="6.875" style="16" customWidth="1"/>
    <col min="9734" max="9734" width="7.25" style="16" customWidth="1"/>
    <col min="9735" max="9735" width="10.5" style="16" customWidth="1"/>
    <col min="9736" max="9736" width="4.75" style="16" customWidth="1"/>
    <col min="9737" max="9737" width="3.875" style="16" customWidth="1"/>
    <col min="9738" max="9738" width="8.25" style="16" customWidth="1"/>
    <col min="9739" max="9739" width="5.125" style="16" customWidth="1"/>
    <col min="9740" max="9740" width="2.625" style="16" customWidth="1"/>
    <col min="9741" max="9984" width="8.75" style="16"/>
    <col min="9985" max="9985" width="4.875" style="16" customWidth="1"/>
    <col min="9986" max="9986" width="8.75" style="16" customWidth="1"/>
    <col min="9987" max="9987" width="9.875" style="16" customWidth="1"/>
    <col min="9988" max="9988" width="4.875" style="16" customWidth="1"/>
    <col min="9989" max="9989" width="6.875" style="16" customWidth="1"/>
    <col min="9990" max="9990" width="7.25" style="16" customWidth="1"/>
    <col min="9991" max="9991" width="10.5" style="16" customWidth="1"/>
    <col min="9992" max="9992" width="4.75" style="16" customWidth="1"/>
    <col min="9993" max="9993" width="3.875" style="16" customWidth="1"/>
    <col min="9994" max="9994" width="8.25" style="16" customWidth="1"/>
    <col min="9995" max="9995" width="5.125" style="16" customWidth="1"/>
    <col min="9996" max="9996" width="2.625" style="16" customWidth="1"/>
    <col min="9997" max="10240" width="8.75" style="16"/>
    <col min="10241" max="10241" width="4.875" style="16" customWidth="1"/>
    <col min="10242" max="10242" width="8.75" style="16" customWidth="1"/>
    <col min="10243" max="10243" width="9.875" style="16" customWidth="1"/>
    <col min="10244" max="10244" width="4.875" style="16" customWidth="1"/>
    <col min="10245" max="10245" width="6.875" style="16" customWidth="1"/>
    <col min="10246" max="10246" width="7.25" style="16" customWidth="1"/>
    <col min="10247" max="10247" width="10.5" style="16" customWidth="1"/>
    <col min="10248" max="10248" width="4.75" style="16" customWidth="1"/>
    <col min="10249" max="10249" width="3.875" style="16" customWidth="1"/>
    <col min="10250" max="10250" width="8.25" style="16" customWidth="1"/>
    <col min="10251" max="10251" width="5.125" style="16" customWidth="1"/>
    <col min="10252" max="10252" width="2.625" style="16" customWidth="1"/>
    <col min="10253" max="10496" width="8.75" style="16"/>
    <col min="10497" max="10497" width="4.875" style="16" customWidth="1"/>
    <col min="10498" max="10498" width="8.75" style="16" customWidth="1"/>
    <col min="10499" max="10499" width="9.875" style="16" customWidth="1"/>
    <col min="10500" max="10500" width="4.875" style="16" customWidth="1"/>
    <col min="10501" max="10501" width="6.875" style="16" customWidth="1"/>
    <col min="10502" max="10502" width="7.25" style="16" customWidth="1"/>
    <col min="10503" max="10503" width="10.5" style="16" customWidth="1"/>
    <col min="10504" max="10504" width="4.75" style="16" customWidth="1"/>
    <col min="10505" max="10505" width="3.875" style="16" customWidth="1"/>
    <col min="10506" max="10506" width="8.25" style="16" customWidth="1"/>
    <col min="10507" max="10507" width="5.125" style="16" customWidth="1"/>
    <col min="10508" max="10508" width="2.625" style="16" customWidth="1"/>
    <col min="10509" max="10752" width="8.75" style="16"/>
    <col min="10753" max="10753" width="4.875" style="16" customWidth="1"/>
    <col min="10754" max="10754" width="8.75" style="16" customWidth="1"/>
    <col min="10755" max="10755" width="9.875" style="16" customWidth="1"/>
    <col min="10756" max="10756" width="4.875" style="16" customWidth="1"/>
    <col min="10757" max="10757" width="6.875" style="16" customWidth="1"/>
    <col min="10758" max="10758" width="7.25" style="16" customWidth="1"/>
    <col min="10759" max="10759" width="10.5" style="16" customWidth="1"/>
    <col min="10760" max="10760" width="4.75" style="16" customWidth="1"/>
    <col min="10761" max="10761" width="3.875" style="16" customWidth="1"/>
    <col min="10762" max="10762" width="8.25" style="16" customWidth="1"/>
    <col min="10763" max="10763" width="5.125" style="16" customWidth="1"/>
    <col min="10764" max="10764" width="2.625" style="16" customWidth="1"/>
    <col min="10765" max="11008" width="8.75" style="16"/>
    <col min="11009" max="11009" width="4.875" style="16" customWidth="1"/>
    <col min="11010" max="11010" width="8.75" style="16" customWidth="1"/>
    <col min="11011" max="11011" width="9.875" style="16" customWidth="1"/>
    <col min="11012" max="11012" width="4.875" style="16" customWidth="1"/>
    <col min="11013" max="11013" width="6.875" style="16" customWidth="1"/>
    <col min="11014" max="11014" width="7.25" style="16" customWidth="1"/>
    <col min="11015" max="11015" width="10.5" style="16" customWidth="1"/>
    <col min="11016" max="11016" width="4.75" style="16" customWidth="1"/>
    <col min="11017" max="11017" width="3.875" style="16" customWidth="1"/>
    <col min="11018" max="11018" width="8.25" style="16" customWidth="1"/>
    <col min="11019" max="11019" width="5.125" style="16" customWidth="1"/>
    <col min="11020" max="11020" width="2.625" style="16" customWidth="1"/>
    <col min="11021" max="11264" width="8.75" style="16"/>
    <col min="11265" max="11265" width="4.875" style="16" customWidth="1"/>
    <col min="11266" max="11266" width="8.75" style="16" customWidth="1"/>
    <col min="11267" max="11267" width="9.875" style="16" customWidth="1"/>
    <col min="11268" max="11268" width="4.875" style="16" customWidth="1"/>
    <col min="11269" max="11269" width="6.875" style="16" customWidth="1"/>
    <col min="11270" max="11270" width="7.25" style="16" customWidth="1"/>
    <col min="11271" max="11271" width="10.5" style="16" customWidth="1"/>
    <col min="11272" max="11272" width="4.75" style="16" customWidth="1"/>
    <col min="11273" max="11273" width="3.875" style="16" customWidth="1"/>
    <col min="11274" max="11274" width="8.25" style="16" customWidth="1"/>
    <col min="11275" max="11275" width="5.125" style="16" customWidth="1"/>
    <col min="11276" max="11276" width="2.625" style="16" customWidth="1"/>
    <col min="11277" max="11520" width="8.75" style="16"/>
    <col min="11521" max="11521" width="4.875" style="16" customWidth="1"/>
    <col min="11522" max="11522" width="8.75" style="16" customWidth="1"/>
    <col min="11523" max="11523" width="9.875" style="16" customWidth="1"/>
    <col min="11524" max="11524" width="4.875" style="16" customWidth="1"/>
    <col min="11525" max="11525" width="6.875" style="16" customWidth="1"/>
    <col min="11526" max="11526" width="7.25" style="16" customWidth="1"/>
    <col min="11527" max="11527" width="10.5" style="16" customWidth="1"/>
    <col min="11528" max="11528" width="4.75" style="16" customWidth="1"/>
    <col min="11529" max="11529" width="3.875" style="16" customWidth="1"/>
    <col min="11530" max="11530" width="8.25" style="16" customWidth="1"/>
    <col min="11531" max="11531" width="5.125" style="16" customWidth="1"/>
    <col min="11532" max="11532" width="2.625" style="16" customWidth="1"/>
    <col min="11533" max="11776" width="8.75" style="16"/>
    <col min="11777" max="11777" width="4.875" style="16" customWidth="1"/>
    <col min="11778" max="11778" width="8.75" style="16" customWidth="1"/>
    <col min="11779" max="11779" width="9.875" style="16" customWidth="1"/>
    <col min="11780" max="11780" width="4.875" style="16" customWidth="1"/>
    <col min="11781" max="11781" width="6.875" style="16" customWidth="1"/>
    <col min="11782" max="11782" width="7.25" style="16" customWidth="1"/>
    <col min="11783" max="11783" width="10.5" style="16" customWidth="1"/>
    <col min="11784" max="11784" width="4.75" style="16" customWidth="1"/>
    <col min="11785" max="11785" width="3.875" style="16" customWidth="1"/>
    <col min="11786" max="11786" width="8.25" style="16" customWidth="1"/>
    <col min="11787" max="11787" width="5.125" style="16" customWidth="1"/>
    <col min="11788" max="11788" width="2.625" style="16" customWidth="1"/>
    <col min="11789" max="12032" width="8.75" style="16"/>
    <col min="12033" max="12033" width="4.875" style="16" customWidth="1"/>
    <col min="12034" max="12034" width="8.75" style="16" customWidth="1"/>
    <col min="12035" max="12035" width="9.875" style="16" customWidth="1"/>
    <col min="12036" max="12036" width="4.875" style="16" customWidth="1"/>
    <col min="12037" max="12037" width="6.875" style="16" customWidth="1"/>
    <col min="12038" max="12038" width="7.25" style="16" customWidth="1"/>
    <col min="12039" max="12039" width="10.5" style="16" customWidth="1"/>
    <col min="12040" max="12040" width="4.75" style="16" customWidth="1"/>
    <col min="12041" max="12041" width="3.875" style="16" customWidth="1"/>
    <col min="12042" max="12042" width="8.25" style="16" customWidth="1"/>
    <col min="12043" max="12043" width="5.125" style="16" customWidth="1"/>
    <col min="12044" max="12044" width="2.625" style="16" customWidth="1"/>
    <col min="12045" max="12288" width="8.75" style="16"/>
    <col min="12289" max="12289" width="4.875" style="16" customWidth="1"/>
    <col min="12290" max="12290" width="8.75" style="16" customWidth="1"/>
    <col min="12291" max="12291" width="9.875" style="16" customWidth="1"/>
    <col min="12292" max="12292" width="4.875" style="16" customWidth="1"/>
    <col min="12293" max="12293" width="6.875" style="16" customWidth="1"/>
    <col min="12294" max="12294" width="7.25" style="16" customWidth="1"/>
    <col min="12295" max="12295" width="10.5" style="16" customWidth="1"/>
    <col min="12296" max="12296" width="4.75" style="16" customWidth="1"/>
    <col min="12297" max="12297" width="3.875" style="16" customWidth="1"/>
    <col min="12298" max="12298" width="8.25" style="16" customWidth="1"/>
    <col min="12299" max="12299" width="5.125" style="16" customWidth="1"/>
    <col min="12300" max="12300" width="2.625" style="16" customWidth="1"/>
    <col min="12301" max="12544" width="8.75" style="16"/>
    <col min="12545" max="12545" width="4.875" style="16" customWidth="1"/>
    <col min="12546" max="12546" width="8.75" style="16" customWidth="1"/>
    <col min="12547" max="12547" width="9.875" style="16" customWidth="1"/>
    <col min="12548" max="12548" width="4.875" style="16" customWidth="1"/>
    <col min="12549" max="12549" width="6.875" style="16" customWidth="1"/>
    <col min="12550" max="12550" width="7.25" style="16" customWidth="1"/>
    <col min="12551" max="12551" width="10.5" style="16" customWidth="1"/>
    <col min="12552" max="12552" width="4.75" style="16" customWidth="1"/>
    <col min="12553" max="12553" width="3.875" style="16" customWidth="1"/>
    <col min="12554" max="12554" width="8.25" style="16" customWidth="1"/>
    <col min="12555" max="12555" width="5.125" style="16" customWidth="1"/>
    <col min="12556" max="12556" width="2.625" style="16" customWidth="1"/>
    <col min="12557" max="12800" width="8.75" style="16"/>
    <col min="12801" max="12801" width="4.875" style="16" customWidth="1"/>
    <col min="12802" max="12802" width="8.75" style="16" customWidth="1"/>
    <col min="12803" max="12803" width="9.875" style="16" customWidth="1"/>
    <col min="12804" max="12804" width="4.875" style="16" customWidth="1"/>
    <col min="12805" max="12805" width="6.875" style="16" customWidth="1"/>
    <col min="12806" max="12806" width="7.25" style="16" customWidth="1"/>
    <col min="12807" max="12807" width="10.5" style="16" customWidth="1"/>
    <col min="12808" max="12808" width="4.75" style="16" customWidth="1"/>
    <col min="12809" max="12809" width="3.875" style="16" customWidth="1"/>
    <col min="12810" max="12810" width="8.25" style="16" customWidth="1"/>
    <col min="12811" max="12811" width="5.125" style="16" customWidth="1"/>
    <col min="12812" max="12812" width="2.625" style="16" customWidth="1"/>
    <col min="12813" max="13056" width="8.75" style="16"/>
    <col min="13057" max="13057" width="4.875" style="16" customWidth="1"/>
    <col min="13058" max="13058" width="8.75" style="16" customWidth="1"/>
    <col min="13059" max="13059" width="9.875" style="16" customWidth="1"/>
    <col min="13060" max="13060" width="4.875" style="16" customWidth="1"/>
    <col min="13061" max="13061" width="6.875" style="16" customWidth="1"/>
    <col min="13062" max="13062" width="7.25" style="16" customWidth="1"/>
    <col min="13063" max="13063" width="10.5" style="16" customWidth="1"/>
    <col min="13064" max="13064" width="4.75" style="16" customWidth="1"/>
    <col min="13065" max="13065" width="3.875" style="16" customWidth="1"/>
    <col min="13066" max="13066" width="8.25" style="16" customWidth="1"/>
    <col min="13067" max="13067" width="5.125" style="16" customWidth="1"/>
    <col min="13068" max="13068" width="2.625" style="16" customWidth="1"/>
    <col min="13069" max="13312" width="8.75" style="16"/>
    <col min="13313" max="13313" width="4.875" style="16" customWidth="1"/>
    <col min="13314" max="13314" width="8.75" style="16" customWidth="1"/>
    <col min="13315" max="13315" width="9.875" style="16" customWidth="1"/>
    <col min="13316" max="13316" width="4.875" style="16" customWidth="1"/>
    <col min="13317" max="13317" width="6.875" style="16" customWidth="1"/>
    <col min="13318" max="13318" width="7.25" style="16" customWidth="1"/>
    <col min="13319" max="13319" width="10.5" style="16" customWidth="1"/>
    <col min="13320" max="13320" width="4.75" style="16" customWidth="1"/>
    <col min="13321" max="13321" width="3.875" style="16" customWidth="1"/>
    <col min="13322" max="13322" width="8.25" style="16" customWidth="1"/>
    <col min="13323" max="13323" width="5.125" style="16" customWidth="1"/>
    <col min="13324" max="13324" width="2.625" style="16" customWidth="1"/>
    <col min="13325" max="13568" width="8.75" style="16"/>
    <col min="13569" max="13569" width="4.875" style="16" customWidth="1"/>
    <col min="13570" max="13570" width="8.75" style="16" customWidth="1"/>
    <col min="13571" max="13571" width="9.875" style="16" customWidth="1"/>
    <col min="13572" max="13572" width="4.875" style="16" customWidth="1"/>
    <col min="13573" max="13573" width="6.875" style="16" customWidth="1"/>
    <col min="13574" max="13574" width="7.25" style="16" customWidth="1"/>
    <col min="13575" max="13575" width="10.5" style="16" customWidth="1"/>
    <col min="13576" max="13576" width="4.75" style="16" customWidth="1"/>
    <col min="13577" max="13577" width="3.875" style="16" customWidth="1"/>
    <col min="13578" max="13578" width="8.25" style="16" customWidth="1"/>
    <col min="13579" max="13579" width="5.125" style="16" customWidth="1"/>
    <col min="13580" max="13580" width="2.625" style="16" customWidth="1"/>
    <col min="13581" max="13824" width="8.75" style="16"/>
    <col min="13825" max="13825" width="4.875" style="16" customWidth="1"/>
    <col min="13826" max="13826" width="8.75" style="16" customWidth="1"/>
    <col min="13827" max="13827" width="9.875" style="16" customWidth="1"/>
    <col min="13828" max="13828" width="4.875" style="16" customWidth="1"/>
    <col min="13829" max="13829" width="6.875" style="16" customWidth="1"/>
    <col min="13830" max="13830" width="7.25" style="16" customWidth="1"/>
    <col min="13831" max="13831" width="10.5" style="16" customWidth="1"/>
    <col min="13832" max="13832" width="4.75" style="16" customWidth="1"/>
    <col min="13833" max="13833" width="3.875" style="16" customWidth="1"/>
    <col min="13834" max="13834" width="8.25" style="16" customWidth="1"/>
    <col min="13835" max="13835" width="5.125" style="16" customWidth="1"/>
    <col min="13836" max="13836" width="2.625" style="16" customWidth="1"/>
    <col min="13837" max="14080" width="8.75" style="16"/>
    <col min="14081" max="14081" width="4.875" style="16" customWidth="1"/>
    <col min="14082" max="14082" width="8.75" style="16" customWidth="1"/>
    <col min="14083" max="14083" width="9.875" style="16" customWidth="1"/>
    <col min="14084" max="14084" width="4.875" style="16" customWidth="1"/>
    <col min="14085" max="14085" width="6.875" style="16" customWidth="1"/>
    <col min="14086" max="14086" width="7.25" style="16" customWidth="1"/>
    <col min="14087" max="14087" width="10.5" style="16" customWidth="1"/>
    <col min="14088" max="14088" width="4.75" style="16" customWidth="1"/>
    <col min="14089" max="14089" width="3.875" style="16" customWidth="1"/>
    <col min="14090" max="14090" width="8.25" style="16" customWidth="1"/>
    <col min="14091" max="14091" width="5.125" style="16" customWidth="1"/>
    <col min="14092" max="14092" width="2.625" style="16" customWidth="1"/>
    <col min="14093" max="14336" width="8.75" style="16"/>
    <col min="14337" max="14337" width="4.875" style="16" customWidth="1"/>
    <col min="14338" max="14338" width="8.75" style="16" customWidth="1"/>
    <col min="14339" max="14339" width="9.875" style="16" customWidth="1"/>
    <col min="14340" max="14340" width="4.875" style="16" customWidth="1"/>
    <col min="14341" max="14341" width="6.875" style="16" customWidth="1"/>
    <col min="14342" max="14342" width="7.25" style="16" customWidth="1"/>
    <col min="14343" max="14343" width="10.5" style="16" customWidth="1"/>
    <col min="14344" max="14344" width="4.75" style="16" customWidth="1"/>
    <col min="14345" max="14345" width="3.875" style="16" customWidth="1"/>
    <col min="14346" max="14346" width="8.25" style="16" customWidth="1"/>
    <col min="14347" max="14347" width="5.125" style="16" customWidth="1"/>
    <col min="14348" max="14348" width="2.625" style="16" customWidth="1"/>
    <col min="14349" max="14592" width="8.75" style="16"/>
    <col min="14593" max="14593" width="4.875" style="16" customWidth="1"/>
    <col min="14594" max="14594" width="8.75" style="16" customWidth="1"/>
    <col min="14595" max="14595" width="9.875" style="16" customWidth="1"/>
    <col min="14596" max="14596" width="4.875" style="16" customWidth="1"/>
    <col min="14597" max="14597" width="6.875" style="16" customWidth="1"/>
    <col min="14598" max="14598" width="7.25" style="16" customWidth="1"/>
    <col min="14599" max="14599" width="10.5" style="16" customWidth="1"/>
    <col min="14600" max="14600" width="4.75" style="16" customWidth="1"/>
    <col min="14601" max="14601" width="3.875" style="16" customWidth="1"/>
    <col min="14602" max="14602" width="8.25" style="16" customWidth="1"/>
    <col min="14603" max="14603" width="5.125" style="16" customWidth="1"/>
    <col min="14604" max="14604" width="2.625" style="16" customWidth="1"/>
    <col min="14605" max="14848" width="8.75" style="16"/>
    <col min="14849" max="14849" width="4.875" style="16" customWidth="1"/>
    <col min="14850" max="14850" width="8.75" style="16" customWidth="1"/>
    <col min="14851" max="14851" width="9.875" style="16" customWidth="1"/>
    <col min="14852" max="14852" width="4.875" style="16" customWidth="1"/>
    <col min="14853" max="14853" width="6.875" style="16" customWidth="1"/>
    <col min="14854" max="14854" width="7.25" style="16" customWidth="1"/>
    <col min="14855" max="14855" width="10.5" style="16" customWidth="1"/>
    <col min="14856" max="14856" width="4.75" style="16" customWidth="1"/>
    <col min="14857" max="14857" width="3.875" style="16" customWidth="1"/>
    <col min="14858" max="14858" width="8.25" style="16" customWidth="1"/>
    <col min="14859" max="14859" width="5.125" style="16" customWidth="1"/>
    <col min="14860" max="14860" width="2.625" style="16" customWidth="1"/>
    <col min="14861" max="15104" width="8.75" style="16"/>
    <col min="15105" max="15105" width="4.875" style="16" customWidth="1"/>
    <col min="15106" max="15106" width="8.75" style="16" customWidth="1"/>
    <col min="15107" max="15107" width="9.875" style="16" customWidth="1"/>
    <col min="15108" max="15108" width="4.875" style="16" customWidth="1"/>
    <col min="15109" max="15109" width="6.875" style="16" customWidth="1"/>
    <col min="15110" max="15110" width="7.25" style="16" customWidth="1"/>
    <col min="15111" max="15111" width="10.5" style="16" customWidth="1"/>
    <col min="15112" max="15112" width="4.75" style="16" customWidth="1"/>
    <col min="15113" max="15113" width="3.875" style="16" customWidth="1"/>
    <col min="15114" max="15114" width="8.25" style="16" customWidth="1"/>
    <col min="15115" max="15115" width="5.125" style="16" customWidth="1"/>
    <col min="15116" max="15116" width="2.625" style="16" customWidth="1"/>
    <col min="15117" max="15360" width="8.75" style="16"/>
    <col min="15361" max="15361" width="4.875" style="16" customWidth="1"/>
    <col min="15362" max="15362" width="8.75" style="16" customWidth="1"/>
    <col min="15363" max="15363" width="9.875" style="16" customWidth="1"/>
    <col min="15364" max="15364" width="4.875" style="16" customWidth="1"/>
    <col min="15365" max="15365" width="6.875" style="16" customWidth="1"/>
    <col min="15366" max="15366" width="7.25" style="16" customWidth="1"/>
    <col min="15367" max="15367" width="10.5" style="16" customWidth="1"/>
    <col min="15368" max="15368" width="4.75" style="16" customWidth="1"/>
    <col min="15369" max="15369" width="3.875" style="16" customWidth="1"/>
    <col min="15370" max="15370" width="8.25" style="16" customWidth="1"/>
    <col min="15371" max="15371" width="5.125" style="16" customWidth="1"/>
    <col min="15372" max="15372" width="2.625" style="16" customWidth="1"/>
    <col min="15373" max="15616" width="8.75" style="16"/>
    <col min="15617" max="15617" width="4.875" style="16" customWidth="1"/>
    <col min="15618" max="15618" width="8.75" style="16" customWidth="1"/>
    <col min="15619" max="15619" width="9.875" style="16" customWidth="1"/>
    <col min="15620" max="15620" width="4.875" style="16" customWidth="1"/>
    <col min="15621" max="15621" width="6.875" style="16" customWidth="1"/>
    <col min="15622" max="15622" width="7.25" style="16" customWidth="1"/>
    <col min="15623" max="15623" width="10.5" style="16" customWidth="1"/>
    <col min="15624" max="15624" width="4.75" style="16" customWidth="1"/>
    <col min="15625" max="15625" width="3.875" style="16" customWidth="1"/>
    <col min="15626" max="15626" width="8.25" style="16" customWidth="1"/>
    <col min="15627" max="15627" width="5.125" style="16" customWidth="1"/>
    <col min="15628" max="15628" width="2.625" style="16" customWidth="1"/>
    <col min="15629" max="15872" width="8.75" style="16"/>
    <col min="15873" max="15873" width="4.875" style="16" customWidth="1"/>
    <col min="15874" max="15874" width="8.75" style="16" customWidth="1"/>
    <col min="15875" max="15875" width="9.875" style="16" customWidth="1"/>
    <col min="15876" max="15876" width="4.875" style="16" customWidth="1"/>
    <col min="15877" max="15877" width="6.875" style="16" customWidth="1"/>
    <col min="15878" max="15878" width="7.25" style="16" customWidth="1"/>
    <col min="15879" max="15879" width="10.5" style="16" customWidth="1"/>
    <col min="15880" max="15880" width="4.75" style="16" customWidth="1"/>
    <col min="15881" max="15881" width="3.875" style="16" customWidth="1"/>
    <col min="15882" max="15882" width="8.25" style="16" customWidth="1"/>
    <col min="15883" max="15883" width="5.125" style="16" customWidth="1"/>
    <col min="15884" max="15884" width="2.625" style="16" customWidth="1"/>
    <col min="15885" max="16128" width="8.75" style="16"/>
    <col min="16129" max="16129" width="4.875" style="16" customWidth="1"/>
    <col min="16130" max="16130" width="8.75" style="16" customWidth="1"/>
    <col min="16131" max="16131" width="9.875" style="16" customWidth="1"/>
    <col min="16132" max="16132" width="4.875" style="16" customWidth="1"/>
    <col min="16133" max="16133" width="6.875" style="16" customWidth="1"/>
    <col min="16134" max="16134" width="7.25" style="16" customWidth="1"/>
    <col min="16135" max="16135" width="10.5" style="16" customWidth="1"/>
    <col min="16136" max="16136" width="4.75" style="16" customWidth="1"/>
    <col min="16137" max="16137" width="3.875" style="16" customWidth="1"/>
    <col min="16138" max="16138" width="8.25" style="16" customWidth="1"/>
    <col min="16139" max="16139" width="5.125" style="16" customWidth="1"/>
    <col min="16140" max="16140" width="2.625" style="16" customWidth="1"/>
    <col min="16141" max="16384" width="8.75" style="16"/>
  </cols>
  <sheetData>
    <row r="1" spans="1:16" ht="20.25" customHeight="1" x14ac:dyDescent="0.15">
      <c r="C1" s="17"/>
      <c r="D1" s="17"/>
      <c r="E1" s="17"/>
    </row>
    <row r="2" spans="1:16" ht="30" customHeight="1" x14ac:dyDescent="0.15">
      <c r="B2" s="43" t="str">
        <f>参加申込書!G5</f>
        <v/>
      </c>
      <c r="C2" s="44" t="s">
        <v>58</v>
      </c>
      <c r="D2" s="118" t="str">
        <f>参加申込書!C7</f>
        <v/>
      </c>
      <c r="E2" s="118"/>
      <c r="F2" s="118"/>
      <c r="G2" s="118"/>
      <c r="H2" s="44" t="s">
        <v>62</v>
      </c>
      <c r="I2" s="44"/>
      <c r="J2" s="44"/>
      <c r="K2" s="19"/>
      <c r="L2" s="19"/>
    </row>
    <row r="3" spans="1:16" ht="12" customHeight="1" x14ac:dyDescent="0.15">
      <c r="C3" s="17"/>
      <c r="D3" s="17"/>
      <c r="E3" s="17"/>
      <c r="G3" s="18"/>
      <c r="H3" s="19"/>
      <c r="I3" s="19"/>
      <c r="J3" s="19"/>
      <c r="K3" s="19"/>
      <c r="L3" s="19"/>
    </row>
    <row r="4" spans="1:16" ht="12" customHeight="1" x14ac:dyDescent="0.15">
      <c r="C4" s="17"/>
      <c r="D4" s="17"/>
      <c r="E4" s="17"/>
      <c r="G4" s="18"/>
      <c r="H4" s="20"/>
      <c r="I4" s="20"/>
      <c r="J4" s="20"/>
      <c r="K4" s="19"/>
      <c r="L4" s="19"/>
    </row>
    <row r="5" spans="1:16" ht="27.75" customHeight="1" x14ac:dyDescent="0.15">
      <c r="B5" s="21"/>
      <c r="D5" s="21"/>
      <c r="E5" s="21"/>
      <c r="F5" s="22" t="s">
        <v>57</v>
      </c>
      <c r="G5" s="47" t="str">
        <f>参加申込書!G5</f>
        <v/>
      </c>
      <c r="H5" s="23" t="s">
        <v>58</v>
      </c>
      <c r="I5" s="65" t="s">
        <v>59</v>
      </c>
      <c r="J5" s="66"/>
      <c r="K5" s="45" t="str">
        <f>参加申込書!K5</f>
        <v/>
      </c>
      <c r="L5" s="25" t="s">
        <v>60</v>
      </c>
    </row>
    <row r="6" spans="1:16" ht="9" customHeight="1" x14ac:dyDescent="0.15"/>
    <row r="7" spans="1:16" ht="19.5" customHeight="1" x14ac:dyDescent="0.15">
      <c r="A7" s="67" t="s">
        <v>61</v>
      </c>
      <c r="B7" s="68"/>
      <c r="C7" s="73" t="str">
        <f>参加申込書!C7</f>
        <v/>
      </c>
      <c r="D7" s="74"/>
      <c r="E7" s="79" t="s">
        <v>62</v>
      </c>
      <c r="F7" s="82" t="s">
        <v>63</v>
      </c>
      <c r="G7" s="26" t="s">
        <v>64</v>
      </c>
      <c r="H7" s="85" t="str">
        <f>参加申込書!H7</f>
        <v>-</v>
      </c>
      <c r="I7" s="85"/>
      <c r="J7" s="85"/>
      <c r="K7" s="85"/>
      <c r="L7" s="86"/>
    </row>
    <row r="8" spans="1:16" ht="19.5" customHeight="1" x14ac:dyDescent="0.15">
      <c r="A8" s="69"/>
      <c r="B8" s="70"/>
      <c r="C8" s="75"/>
      <c r="D8" s="76"/>
      <c r="E8" s="80"/>
      <c r="F8" s="83"/>
      <c r="G8" s="69" t="str">
        <f>参加申込書!G8</f>
        <v xml:space="preserve"> 　 県　　　市(町村)</v>
      </c>
      <c r="H8" s="87"/>
      <c r="I8" s="87"/>
      <c r="J8" s="87"/>
      <c r="K8" s="87"/>
      <c r="L8" s="88"/>
    </row>
    <row r="9" spans="1:16" ht="19.5" customHeight="1" x14ac:dyDescent="0.15">
      <c r="A9" s="71"/>
      <c r="B9" s="72"/>
      <c r="C9" s="77"/>
      <c r="D9" s="78"/>
      <c r="E9" s="81"/>
      <c r="F9" s="84"/>
      <c r="G9" s="27" t="s">
        <v>65</v>
      </c>
      <c r="H9" s="119" t="str">
        <f>参加申込書!H9</f>
        <v/>
      </c>
      <c r="I9" s="119"/>
      <c r="J9" s="119"/>
      <c r="K9" s="119"/>
      <c r="L9" s="120"/>
    </row>
    <row r="10" spans="1:16" ht="8.25" customHeight="1" x14ac:dyDescent="0.15">
      <c r="B10" s="28"/>
      <c r="C10" s="29"/>
      <c r="D10" s="29"/>
      <c r="E10" s="29"/>
      <c r="I10" s="28"/>
      <c r="J10" s="28"/>
    </row>
    <row r="11" spans="1:16" ht="24" customHeight="1" x14ac:dyDescent="0.15">
      <c r="A11" s="91" t="s">
        <v>66</v>
      </c>
      <c r="B11" s="92"/>
      <c r="C11" s="93" t="str">
        <f>参加申込書!C11</f>
        <v/>
      </c>
      <c r="D11" s="94"/>
      <c r="E11" s="94"/>
      <c r="F11" s="95" t="s">
        <v>67</v>
      </c>
      <c r="G11" s="96"/>
      <c r="H11" s="93" t="str">
        <f>参加申込書!H11</f>
        <v/>
      </c>
      <c r="I11" s="94"/>
      <c r="J11" s="94"/>
      <c r="K11" s="94"/>
      <c r="L11" s="97"/>
      <c r="P11" s="16" t="s">
        <v>102</v>
      </c>
    </row>
    <row r="12" spans="1:16" ht="24" customHeight="1" x14ac:dyDescent="0.15">
      <c r="A12" s="91" t="s">
        <v>68</v>
      </c>
      <c r="B12" s="121"/>
      <c r="C12" s="93" t="str">
        <f>参加申込書!C12</f>
        <v/>
      </c>
      <c r="D12" s="94"/>
      <c r="E12" s="122"/>
      <c r="F12" s="31" t="s">
        <v>69</v>
      </c>
      <c r="G12" s="124" t="str">
        <f>参加申込書!G12</f>
        <v/>
      </c>
      <c r="H12" s="125"/>
      <c r="I12" s="31" t="s">
        <v>70</v>
      </c>
      <c r="J12" s="102" t="str">
        <f>参加申込書!J12</f>
        <v/>
      </c>
      <c r="K12" s="103"/>
      <c r="L12" s="104"/>
    </row>
    <row r="13" spans="1:16" ht="12" customHeight="1" x14ac:dyDescent="0.15">
      <c r="B13" s="28"/>
      <c r="C13" s="29"/>
      <c r="D13" s="29"/>
      <c r="E13" s="29"/>
      <c r="I13" s="28"/>
      <c r="J13" s="28"/>
    </row>
    <row r="14" spans="1:16" ht="25.5" customHeight="1" thickBot="1" x14ac:dyDescent="0.2">
      <c r="A14" s="32" t="s">
        <v>71</v>
      </c>
      <c r="B14" s="32" t="s">
        <v>72</v>
      </c>
      <c r="C14" s="32" t="s">
        <v>73</v>
      </c>
      <c r="D14" s="105" t="s">
        <v>74</v>
      </c>
      <c r="E14" s="105"/>
      <c r="F14" s="105"/>
      <c r="G14" s="105" t="s">
        <v>13</v>
      </c>
      <c r="H14" s="105"/>
      <c r="I14" s="105"/>
      <c r="J14" s="105" t="s">
        <v>75</v>
      </c>
      <c r="K14" s="105"/>
      <c r="L14" s="105"/>
    </row>
    <row r="15" spans="1:16" ht="25.5" customHeight="1" thickTop="1" x14ac:dyDescent="0.15">
      <c r="A15" s="33"/>
      <c r="B15" s="34" t="s">
        <v>76</v>
      </c>
      <c r="C15" s="34">
        <v>30</v>
      </c>
      <c r="D15" s="106" t="str">
        <f>IF(参加申込書!D15="","",参加申込書!D15)</f>
        <v/>
      </c>
      <c r="E15" s="89"/>
      <c r="F15" s="90"/>
      <c r="G15" s="112" t="str">
        <f>IF(参加申込書!G15="","",参加申込書!G15)</f>
        <v/>
      </c>
      <c r="H15" s="113"/>
      <c r="I15" s="112"/>
      <c r="J15" s="99" t="str">
        <f>IF(参加申込書!J15="","",参加申込書!J15)</f>
        <v/>
      </c>
      <c r="K15" s="99"/>
      <c r="L15" s="99"/>
    </row>
    <row r="16" spans="1:16" ht="25.5" customHeight="1" x14ac:dyDescent="0.15">
      <c r="A16" s="30">
        <v>1</v>
      </c>
      <c r="B16" s="35" t="s">
        <v>77</v>
      </c>
      <c r="C16" s="30" t="str">
        <f>IF(参加申込書!C16="","",参加申込書!C16)</f>
        <v/>
      </c>
      <c r="D16" s="93" t="str">
        <f>IF(参加申込書!D16="","",参加申込書!D16)</f>
        <v/>
      </c>
      <c r="E16" s="94"/>
      <c r="F16" s="97"/>
      <c r="G16" s="112" t="str">
        <f>IF(参加申込書!G16="","",参加申込書!G16)</f>
        <v/>
      </c>
      <c r="H16" s="113"/>
      <c r="I16" s="112"/>
      <c r="J16" s="99" t="str">
        <f>IF(参加申込書!J16="","",参加申込書!J16)</f>
        <v/>
      </c>
      <c r="K16" s="99"/>
      <c r="L16" s="99"/>
    </row>
    <row r="17" spans="1:12" ht="25.5" customHeight="1" x14ac:dyDescent="0.15">
      <c r="A17" s="30">
        <v>2</v>
      </c>
      <c r="B17" s="35" t="s">
        <v>78</v>
      </c>
      <c r="C17" s="30" t="str">
        <f>IF(参加申込書!C17="","",参加申込書!C17)</f>
        <v/>
      </c>
      <c r="D17" s="106" t="str">
        <f>IF(参加申込書!D17="","",参加申込書!D17)</f>
        <v/>
      </c>
      <c r="E17" s="89"/>
      <c r="F17" s="90"/>
      <c r="G17" s="112" t="str">
        <f>IF(参加申込書!G17="","",参加申込書!G17)</f>
        <v/>
      </c>
      <c r="H17" s="113"/>
      <c r="I17" s="112"/>
      <c r="J17" s="99" t="str">
        <f>IF(参加申込書!J17="","",参加申込書!J17)</f>
        <v/>
      </c>
      <c r="K17" s="99"/>
      <c r="L17" s="99"/>
    </row>
    <row r="18" spans="1:12" ht="25.5" customHeight="1" x14ac:dyDescent="0.15">
      <c r="A18" s="30">
        <v>3</v>
      </c>
      <c r="B18" s="35" t="s">
        <v>79</v>
      </c>
      <c r="C18" s="30" t="str">
        <f>IF(参加申込書!C18="","",参加申込書!C18)</f>
        <v/>
      </c>
      <c r="D18" s="106" t="str">
        <f>IF(参加申込書!D18="","",参加申込書!D18)</f>
        <v/>
      </c>
      <c r="E18" s="89"/>
      <c r="F18" s="90"/>
      <c r="G18" s="112" t="str">
        <f>IF(参加申込書!G18="","",参加申込書!G18)</f>
        <v/>
      </c>
      <c r="H18" s="113"/>
      <c r="I18" s="112"/>
      <c r="J18" s="99" t="str">
        <f>IF(参加申込書!J18="","",参加申込書!J18)</f>
        <v/>
      </c>
      <c r="K18" s="99"/>
      <c r="L18" s="99"/>
    </row>
    <row r="19" spans="1:12" ht="25.5" customHeight="1" x14ac:dyDescent="0.15">
      <c r="A19" s="30">
        <v>4</v>
      </c>
      <c r="B19" s="35" t="s">
        <v>80</v>
      </c>
      <c r="C19" s="30" t="str">
        <f>IF(参加申込書!C19="","",参加申込書!C19)</f>
        <v/>
      </c>
      <c r="D19" s="106" t="str">
        <f>IF(参加申込書!D19="","",参加申込書!D19)</f>
        <v/>
      </c>
      <c r="E19" s="89"/>
      <c r="F19" s="90"/>
      <c r="G19" s="112" t="str">
        <f>IF(参加申込書!G19="","",参加申込書!G19)</f>
        <v/>
      </c>
      <c r="H19" s="113"/>
      <c r="I19" s="112"/>
      <c r="J19" s="99" t="str">
        <f>IF(参加申込書!J19="","",参加申込書!J19)</f>
        <v/>
      </c>
      <c r="K19" s="99"/>
      <c r="L19" s="99"/>
    </row>
    <row r="20" spans="1:12" ht="25.5" customHeight="1" x14ac:dyDescent="0.15">
      <c r="A20" s="30">
        <v>5</v>
      </c>
      <c r="B20" s="35" t="s">
        <v>81</v>
      </c>
      <c r="C20" s="30" t="str">
        <f>IF(参加申込書!C20="","",参加申込書!C20)</f>
        <v/>
      </c>
      <c r="D20" s="106" t="str">
        <f>IF(参加申込書!D20="","",参加申込書!D20)</f>
        <v/>
      </c>
      <c r="E20" s="89"/>
      <c r="F20" s="90"/>
      <c r="G20" s="112" t="str">
        <f>IF(参加申込書!G20="","",参加申込書!G20)</f>
        <v/>
      </c>
      <c r="H20" s="113"/>
      <c r="I20" s="112"/>
      <c r="J20" s="99" t="str">
        <f>IF(参加申込書!J20="","",参加申込書!J20)</f>
        <v/>
      </c>
      <c r="K20" s="99"/>
      <c r="L20" s="99"/>
    </row>
    <row r="21" spans="1:12" ht="25.5" customHeight="1" x14ac:dyDescent="0.15">
      <c r="A21" s="30">
        <v>6</v>
      </c>
      <c r="B21" s="35" t="s">
        <v>82</v>
      </c>
      <c r="C21" s="30" t="str">
        <f>IF(参加申込書!C21="","",参加申込書!C21)</f>
        <v/>
      </c>
      <c r="D21" s="106" t="str">
        <f>IF(参加申込書!D21="","",参加申込書!D21)</f>
        <v/>
      </c>
      <c r="E21" s="89"/>
      <c r="F21" s="90"/>
      <c r="G21" s="112" t="str">
        <f>IF(参加申込書!G21="","",参加申込書!G21)</f>
        <v/>
      </c>
      <c r="H21" s="113"/>
      <c r="I21" s="112"/>
      <c r="J21" s="99" t="str">
        <f>IF(参加申込書!J21="","",参加申込書!J21)</f>
        <v/>
      </c>
      <c r="K21" s="99"/>
      <c r="L21" s="99"/>
    </row>
    <row r="22" spans="1:12" ht="25.5" customHeight="1" x14ac:dyDescent="0.15">
      <c r="A22" s="30">
        <v>7</v>
      </c>
      <c r="B22" s="35" t="s">
        <v>83</v>
      </c>
      <c r="C22" s="30" t="str">
        <f>IF(参加申込書!C22="","",参加申込書!C22)</f>
        <v/>
      </c>
      <c r="D22" s="106" t="str">
        <f>IF(参加申込書!D22="","",参加申込書!D22)</f>
        <v/>
      </c>
      <c r="E22" s="89"/>
      <c r="F22" s="90"/>
      <c r="G22" s="112" t="str">
        <f>IF(参加申込書!G22="","",参加申込書!G22)</f>
        <v/>
      </c>
      <c r="H22" s="113"/>
      <c r="I22" s="112"/>
      <c r="J22" s="99" t="str">
        <f>IF(参加申込書!J22="","",参加申込書!J22)</f>
        <v/>
      </c>
      <c r="K22" s="99"/>
      <c r="L22" s="99"/>
    </row>
    <row r="23" spans="1:12" ht="25.5" customHeight="1" x14ac:dyDescent="0.15">
      <c r="A23" s="30">
        <v>8</v>
      </c>
      <c r="B23" s="35" t="s">
        <v>84</v>
      </c>
      <c r="C23" s="30" t="str">
        <f>IF(参加申込書!C23="","",参加申込書!C23)</f>
        <v/>
      </c>
      <c r="D23" s="106" t="str">
        <f>IF(参加申込書!D23="","",参加申込書!D23)</f>
        <v/>
      </c>
      <c r="E23" s="89"/>
      <c r="F23" s="90"/>
      <c r="G23" s="112" t="str">
        <f>IF(参加申込書!G23="","",参加申込書!G23)</f>
        <v/>
      </c>
      <c r="H23" s="113"/>
      <c r="I23" s="112"/>
      <c r="J23" s="99" t="str">
        <f>IF(参加申込書!J23="","",参加申込書!J23)</f>
        <v/>
      </c>
      <c r="K23" s="99"/>
      <c r="L23" s="99"/>
    </row>
    <row r="24" spans="1:12" ht="25.5" customHeight="1" x14ac:dyDescent="0.15">
      <c r="A24" s="30">
        <v>9</v>
      </c>
      <c r="B24" s="35" t="s">
        <v>85</v>
      </c>
      <c r="C24" s="30" t="str">
        <f>IF(参加申込書!C24="","",参加申込書!C24)</f>
        <v/>
      </c>
      <c r="D24" s="106" t="str">
        <f>IF(参加申込書!D24="","",参加申込書!D24)</f>
        <v/>
      </c>
      <c r="E24" s="89"/>
      <c r="F24" s="90"/>
      <c r="G24" s="112" t="str">
        <f>IF(参加申込書!G24="","",参加申込書!G24)</f>
        <v/>
      </c>
      <c r="H24" s="113"/>
      <c r="I24" s="112"/>
      <c r="J24" s="99" t="str">
        <f>IF(参加申込書!J24="","",参加申込書!J24)</f>
        <v/>
      </c>
      <c r="K24" s="99"/>
      <c r="L24" s="99"/>
    </row>
    <row r="25" spans="1:12" ht="25.5" customHeight="1" x14ac:dyDescent="0.15">
      <c r="A25" s="30">
        <v>10</v>
      </c>
      <c r="B25" s="35" t="s">
        <v>86</v>
      </c>
      <c r="C25" s="30" t="str">
        <f>IF(参加申込書!C25="","",参加申込書!C25)</f>
        <v/>
      </c>
      <c r="D25" s="106" t="str">
        <f>IF(参加申込書!D25="","",参加申込書!D25)</f>
        <v/>
      </c>
      <c r="E25" s="89"/>
      <c r="F25" s="90"/>
      <c r="G25" s="112" t="str">
        <f>IF(参加申込書!G25="","",参加申込書!G25)</f>
        <v/>
      </c>
      <c r="H25" s="113"/>
      <c r="I25" s="112"/>
      <c r="J25" s="99" t="str">
        <f>IF(参加申込書!J25="","",参加申込書!J25)</f>
        <v/>
      </c>
      <c r="K25" s="99"/>
      <c r="L25" s="99"/>
    </row>
    <row r="26" spans="1:12" ht="25.5" customHeight="1" x14ac:dyDescent="0.15">
      <c r="A26" s="30">
        <v>11</v>
      </c>
      <c r="B26" s="35" t="s">
        <v>87</v>
      </c>
      <c r="C26" s="30" t="str">
        <f>IF(参加申込書!C26="","",参加申込書!C26)</f>
        <v/>
      </c>
      <c r="D26" s="106" t="str">
        <f>IF(参加申込書!D26="","",参加申込書!D26)</f>
        <v/>
      </c>
      <c r="E26" s="89"/>
      <c r="F26" s="90"/>
      <c r="G26" s="112" t="str">
        <f>IF(参加申込書!G26="","",参加申込書!G26)</f>
        <v/>
      </c>
      <c r="H26" s="113"/>
      <c r="I26" s="112"/>
      <c r="J26" s="99" t="str">
        <f>IF(参加申込書!J26="","",参加申込書!J26)</f>
        <v/>
      </c>
      <c r="K26" s="99"/>
      <c r="L26" s="99"/>
    </row>
    <row r="27" spans="1:12" ht="25.5" customHeight="1" x14ac:dyDescent="0.15">
      <c r="A27" s="30">
        <v>12</v>
      </c>
      <c r="B27" s="35" t="s">
        <v>87</v>
      </c>
      <c r="C27" s="30" t="str">
        <f>IF(参加申込書!C27="","",参加申込書!C27)</f>
        <v/>
      </c>
      <c r="D27" s="106" t="str">
        <f>IF(参加申込書!D27="","",参加申込書!D27)</f>
        <v/>
      </c>
      <c r="E27" s="89"/>
      <c r="F27" s="90"/>
      <c r="G27" s="112" t="str">
        <f>IF(参加申込書!G27="","",参加申込書!G27)</f>
        <v/>
      </c>
      <c r="H27" s="113"/>
      <c r="I27" s="112"/>
      <c r="J27" s="99" t="str">
        <f>IF(参加申込書!J27="","",参加申込書!J27)</f>
        <v/>
      </c>
      <c r="K27" s="99"/>
      <c r="L27" s="99"/>
    </row>
    <row r="28" spans="1:12" ht="25.5" customHeight="1" x14ac:dyDescent="0.15">
      <c r="A28" s="30">
        <v>13</v>
      </c>
      <c r="B28" s="35" t="s">
        <v>87</v>
      </c>
      <c r="C28" s="30" t="str">
        <f>IF(参加申込書!C28="","",参加申込書!C28)</f>
        <v/>
      </c>
      <c r="D28" s="106" t="str">
        <f>IF(参加申込書!D28="","",参加申込書!D28)</f>
        <v/>
      </c>
      <c r="E28" s="89"/>
      <c r="F28" s="90"/>
      <c r="G28" s="112" t="str">
        <f>IF(参加申込書!G28="","",参加申込書!G28)</f>
        <v/>
      </c>
      <c r="H28" s="113"/>
      <c r="I28" s="112"/>
      <c r="J28" s="99" t="str">
        <f>IF(参加申込書!J28="","",参加申込書!J28)</f>
        <v/>
      </c>
      <c r="K28" s="99"/>
      <c r="L28" s="99"/>
    </row>
    <row r="29" spans="1:12" ht="25.5" customHeight="1" x14ac:dyDescent="0.15">
      <c r="A29" s="30">
        <v>14</v>
      </c>
      <c r="B29" s="35" t="s">
        <v>87</v>
      </c>
      <c r="C29" s="30" t="str">
        <f>IF(参加申込書!C29="","",参加申込書!C29)</f>
        <v/>
      </c>
      <c r="D29" s="106" t="str">
        <f>IF(参加申込書!D29="","",参加申込書!D29)</f>
        <v/>
      </c>
      <c r="E29" s="89"/>
      <c r="F29" s="90"/>
      <c r="G29" s="112" t="str">
        <f>IF(参加申込書!G29="","",参加申込書!G29)</f>
        <v/>
      </c>
      <c r="H29" s="113"/>
      <c r="I29" s="112"/>
      <c r="J29" s="99" t="str">
        <f>IF(参加申込書!J29="","",参加申込書!J29)</f>
        <v/>
      </c>
      <c r="K29" s="99"/>
      <c r="L29" s="99"/>
    </row>
    <row r="30" spans="1:12" ht="25.5" customHeight="1" x14ac:dyDescent="0.15">
      <c r="A30" s="30">
        <v>15</v>
      </c>
      <c r="B30" s="35" t="s">
        <v>87</v>
      </c>
      <c r="C30" s="30" t="str">
        <f>IF(参加申込書!C30="","",参加申込書!C30)</f>
        <v/>
      </c>
      <c r="D30" s="106" t="str">
        <f>IF(参加申込書!D30="","",参加申込書!D30)</f>
        <v/>
      </c>
      <c r="E30" s="89"/>
      <c r="F30" s="90"/>
      <c r="G30" s="112" t="str">
        <f>IF(参加申込書!G30="","",参加申込書!G30)</f>
        <v/>
      </c>
      <c r="H30" s="113"/>
      <c r="I30" s="112"/>
      <c r="J30" s="99" t="str">
        <f>IF(参加申込書!J30="","",参加申込書!J30)</f>
        <v/>
      </c>
      <c r="K30" s="99"/>
      <c r="L30" s="99"/>
    </row>
    <row r="31" spans="1:12" ht="25.5" customHeight="1" x14ac:dyDescent="0.15">
      <c r="A31" s="30">
        <v>16</v>
      </c>
      <c r="B31" s="35" t="s">
        <v>87</v>
      </c>
      <c r="C31" s="30" t="str">
        <f>IF(参加申込書!C31="","",参加申込書!C31)</f>
        <v/>
      </c>
      <c r="D31" s="106" t="str">
        <f>IF(参加申込書!D31="","",参加申込書!D31)</f>
        <v/>
      </c>
      <c r="E31" s="89"/>
      <c r="F31" s="90"/>
      <c r="G31" s="112" t="str">
        <f>IF(参加申込書!G31="","",参加申込書!G31)</f>
        <v/>
      </c>
      <c r="H31" s="113"/>
      <c r="I31" s="112"/>
      <c r="J31" s="99" t="str">
        <f>IF(参加申込書!J31="","",参加申込書!J31)</f>
        <v/>
      </c>
      <c r="K31" s="99"/>
      <c r="L31" s="99"/>
    </row>
    <row r="32" spans="1:12" ht="25.5" customHeight="1" x14ac:dyDescent="0.15">
      <c r="A32" s="36">
        <v>17</v>
      </c>
      <c r="B32" s="37" t="s">
        <v>87</v>
      </c>
      <c r="C32" s="30" t="str">
        <f>IF(参加申込書!C32="","",参加申込書!C32)</f>
        <v/>
      </c>
      <c r="D32" s="106" t="str">
        <f>IF(参加申込書!D32="","",参加申込書!D32)</f>
        <v/>
      </c>
      <c r="E32" s="89"/>
      <c r="F32" s="90"/>
      <c r="G32" s="112" t="str">
        <f>IF(参加申込書!G32="","",参加申込書!G32)</f>
        <v/>
      </c>
      <c r="H32" s="113"/>
      <c r="I32" s="112"/>
      <c r="J32" s="99" t="str">
        <f>IF(参加申込書!J32="","",参加申込書!J32)</f>
        <v/>
      </c>
      <c r="K32" s="99"/>
      <c r="L32" s="99"/>
    </row>
    <row r="33" spans="1:12" ht="25.5" customHeight="1" x14ac:dyDescent="0.15">
      <c r="A33" s="93" t="s">
        <v>88</v>
      </c>
      <c r="B33" s="94"/>
      <c r="C33" s="97"/>
      <c r="D33" s="106" t="str">
        <f>IF(参加申込書!D33="","",参加申込書!D33)</f>
        <v/>
      </c>
      <c r="E33" s="89"/>
      <c r="F33" s="90"/>
      <c r="G33" s="112" t="str">
        <f>IF(参加申込書!G33="","",参加申込書!G33)</f>
        <v/>
      </c>
      <c r="H33" s="113"/>
      <c r="I33" s="112"/>
      <c r="J33" s="99" t="str">
        <f>IF(参加申込書!J33="","",参加申込書!J33)</f>
        <v/>
      </c>
      <c r="K33" s="99"/>
      <c r="L33" s="99"/>
    </row>
    <row r="35" spans="1:12" ht="9" customHeight="1" x14ac:dyDescent="0.15"/>
    <row r="36" spans="1:12" x14ac:dyDescent="0.15">
      <c r="C36" s="28"/>
      <c r="D36" s="28"/>
      <c r="E36" s="29"/>
      <c r="G36" s="29"/>
      <c r="H36" s="123"/>
      <c r="I36" s="123"/>
      <c r="J36" s="123"/>
      <c r="K36" s="123"/>
    </row>
    <row r="37" spans="1:12" ht="9.75" customHeight="1" x14ac:dyDescent="0.15"/>
    <row r="38" spans="1:12" x14ac:dyDescent="0.15">
      <c r="G38" s="29"/>
      <c r="I38" s="123"/>
      <c r="J38" s="123"/>
      <c r="K38" s="123"/>
    </row>
    <row r="41" spans="1:12" ht="8.25" customHeight="1" x14ac:dyDescent="0.15"/>
    <row r="42" spans="1:12" x14ac:dyDescent="0.15">
      <c r="C42" s="28"/>
      <c r="D42" s="28"/>
      <c r="E42" s="29"/>
    </row>
    <row r="43" spans="1:12" ht="7.5" customHeight="1" x14ac:dyDescent="0.15"/>
    <row r="44" spans="1:12" x14ac:dyDescent="0.15">
      <c r="E44" s="29"/>
      <c r="G44" s="29"/>
      <c r="I44" s="123"/>
      <c r="J44" s="123"/>
      <c r="K44" s="123"/>
    </row>
    <row r="47" spans="1:12" ht="9.75" customHeight="1" x14ac:dyDescent="0.15"/>
  </sheetData>
  <mergeCells count="81">
    <mergeCell ref="H36:K36"/>
    <mergeCell ref="I38:K38"/>
    <mergeCell ref="I44:K44"/>
    <mergeCell ref="G12:H12"/>
    <mergeCell ref="J12:L12"/>
    <mergeCell ref="D32:F32"/>
    <mergeCell ref="G32:I32"/>
    <mergeCell ref="J32:L32"/>
    <mergeCell ref="A33:C33"/>
    <mergeCell ref="D33:F33"/>
    <mergeCell ref="G33:I33"/>
    <mergeCell ref="J33:L33"/>
    <mergeCell ref="D30:F30"/>
    <mergeCell ref="G30:I30"/>
    <mergeCell ref="J30:L30"/>
    <mergeCell ref="D31:F31"/>
    <mergeCell ref="G31:I31"/>
    <mergeCell ref="J31:L31"/>
    <mergeCell ref="D28:F28"/>
    <mergeCell ref="G28:I28"/>
    <mergeCell ref="J28:L28"/>
    <mergeCell ref="D29:F29"/>
    <mergeCell ref="G29:I29"/>
    <mergeCell ref="J29:L29"/>
    <mergeCell ref="D26:F26"/>
    <mergeCell ref="G26:I26"/>
    <mergeCell ref="J26:L26"/>
    <mergeCell ref="D27:F27"/>
    <mergeCell ref="G27:I27"/>
    <mergeCell ref="J27:L27"/>
    <mergeCell ref="D24:F24"/>
    <mergeCell ref="G24:I24"/>
    <mergeCell ref="J24:L24"/>
    <mergeCell ref="D25:F25"/>
    <mergeCell ref="G25:I25"/>
    <mergeCell ref="J25:L25"/>
    <mergeCell ref="D22:F22"/>
    <mergeCell ref="G22:I22"/>
    <mergeCell ref="J22:L22"/>
    <mergeCell ref="D23:F23"/>
    <mergeCell ref="G23:I23"/>
    <mergeCell ref="J23:L23"/>
    <mergeCell ref="D20:F20"/>
    <mergeCell ref="G20:I20"/>
    <mergeCell ref="J20:L20"/>
    <mergeCell ref="D21:F21"/>
    <mergeCell ref="G21:I21"/>
    <mergeCell ref="J21:L21"/>
    <mergeCell ref="D18:F18"/>
    <mergeCell ref="G18:I18"/>
    <mergeCell ref="J18:L18"/>
    <mergeCell ref="D19:F19"/>
    <mergeCell ref="G19:I19"/>
    <mergeCell ref="J19:L19"/>
    <mergeCell ref="D16:F16"/>
    <mergeCell ref="G16:I16"/>
    <mergeCell ref="J16:L16"/>
    <mergeCell ref="D17:F17"/>
    <mergeCell ref="G17:I17"/>
    <mergeCell ref="J17:L17"/>
    <mergeCell ref="D14:F14"/>
    <mergeCell ref="G14:I14"/>
    <mergeCell ref="J14:L14"/>
    <mergeCell ref="D15:F15"/>
    <mergeCell ref="G15:I15"/>
    <mergeCell ref="J15:L15"/>
    <mergeCell ref="A11:B11"/>
    <mergeCell ref="C11:E11"/>
    <mergeCell ref="F11:G11"/>
    <mergeCell ref="H11:L11"/>
    <mergeCell ref="A12:B12"/>
    <mergeCell ref="C12:E12"/>
    <mergeCell ref="D2:G2"/>
    <mergeCell ref="I5:J5"/>
    <mergeCell ref="A7:B9"/>
    <mergeCell ref="C7:D9"/>
    <mergeCell ref="E7:E9"/>
    <mergeCell ref="F7:F9"/>
    <mergeCell ref="H7:L7"/>
    <mergeCell ref="G8:L8"/>
    <mergeCell ref="H9:L9"/>
  </mergeCells>
  <phoneticPr fontId="2"/>
  <conditionalFormatting sqref="A2:L6 A7:H7 A8:L8 A9:H9 A10:L12">
    <cfRule type="cellIs" dxfId="2" priority="1" stopIfTrue="1" operator="equal">
      <formula>0</formula>
    </cfRule>
  </conditionalFormatting>
  <conditionalFormatting sqref="A15:L34">
    <cfRule type="cellIs" dxfId="1" priority="2" stopIfTrue="1"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5790A-0F67-4E15-B65D-77D366910B88}">
  <dimension ref="A1"/>
  <sheetViews>
    <sheetView workbookViewId="0"/>
  </sheetViews>
  <sheetFormatPr defaultRowHeight="14.25" x14ac:dyDescent="0.1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D07A4-5635-4CE0-8934-C0727F553A74}">
  <sheetPr>
    <tabColor rgb="FF92D050"/>
  </sheetPr>
  <dimension ref="A1:Q23"/>
  <sheetViews>
    <sheetView workbookViewId="0"/>
  </sheetViews>
  <sheetFormatPr defaultColWidth="8.75" defaultRowHeight="13.5" x14ac:dyDescent="0.15"/>
  <cols>
    <col min="1" max="1" width="8.75" style="1"/>
    <col min="2" max="2" width="10.375" style="1" bestFit="1" customWidth="1"/>
    <col min="3" max="3" width="6.75" style="1" bestFit="1" customWidth="1"/>
    <col min="4" max="4" width="19.125" style="1" customWidth="1"/>
    <col min="5" max="5" width="23.5" style="1" customWidth="1"/>
    <col min="6" max="8" width="9.5" style="1" customWidth="1"/>
    <col min="9" max="16384" width="8.75" style="1"/>
  </cols>
  <sheetData>
    <row r="1" spans="1:17" ht="20.25" thickTop="1" thickBot="1" x14ac:dyDescent="0.2">
      <c r="A1" s="2" t="s">
        <v>10</v>
      </c>
      <c r="B1" s="2" t="s">
        <v>9</v>
      </c>
      <c r="C1" s="2" t="s">
        <v>8</v>
      </c>
      <c r="D1" s="2" t="s">
        <v>7</v>
      </c>
      <c r="E1" s="2" t="s">
        <v>6</v>
      </c>
      <c r="F1" s="2" t="s">
        <v>5</v>
      </c>
      <c r="G1" s="2" t="s">
        <v>4</v>
      </c>
      <c r="H1" s="2" t="s">
        <v>3</v>
      </c>
      <c r="J1" s="132" t="s">
        <v>11</v>
      </c>
      <c r="K1" s="132"/>
      <c r="L1" s="132" t="s">
        <v>0</v>
      </c>
      <c r="M1" s="132"/>
      <c r="N1" s="132"/>
      <c r="O1" s="132"/>
      <c r="P1" s="132"/>
      <c r="Q1" s="132"/>
    </row>
    <row r="2" spans="1:17" ht="15" thickTop="1" thickBot="1" x14ac:dyDescent="0.2">
      <c r="A2" s="2"/>
      <c r="B2" s="2" t="str">
        <f>IF(C2="","",$J$2)</f>
        <v/>
      </c>
      <c r="C2" s="2" t="str">
        <f>IF(プログラム用!C16="","",プログラム用!C16)</f>
        <v/>
      </c>
      <c r="D2" s="2" t="str">
        <f>IF(プログラム用!D16="","",プログラム用!D16)</f>
        <v/>
      </c>
      <c r="E2" s="2" t="str">
        <f>IF(入力シート!L21="","",入力シート!L21)</f>
        <v xml:space="preserve"> </v>
      </c>
      <c r="F2" s="2"/>
      <c r="G2" s="2"/>
      <c r="H2" s="2"/>
      <c r="I2" s="1" t="b">
        <f>EXACT(入力シート!K21,プログラム用!G16)</f>
        <v>1</v>
      </c>
      <c r="J2" s="133"/>
      <c r="K2" s="133"/>
      <c r="L2" s="132" t="str">
        <f>IF(入力シート!B5="","",入力シート!B5&amp;入力シート!D5)</f>
        <v/>
      </c>
      <c r="M2" s="132"/>
      <c r="N2" s="132"/>
      <c r="O2" s="132"/>
      <c r="P2" s="132"/>
      <c r="Q2" s="132"/>
    </row>
    <row r="3" spans="1:17" ht="15" thickTop="1" thickBot="1" x14ac:dyDescent="0.2">
      <c r="A3" s="2"/>
      <c r="B3" s="2" t="str">
        <f t="shared" ref="B3:B18" si="0">IF(C3="","",$J$2)</f>
        <v/>
      </c>
      <c r="C3" s="2" t="str">
        <f>IF(プログラム用!C17="","",プログラム用!C17)</f>
        <v/>
      </c>
      <c r="D3" s="2" t="str">
        <f>IF(プログラム用!D17="","",プログラム用!D17)</f>
        <v/>
      </c>
      <c r="E3" s="2" t="str">
        <f>IF(入力シート!L23="","",入力シート!L23)</f>
        <v xml:space="preserve"> </v>
      </c>
      <c r="F3" s="2"/>
      <c r="G3" s="2"/>
      <c r="H3" s="2"/>
      <c r="I3" s="1" t="b">
        <f>EXACT(入力シート!K23,プログラム用!G17)</f>
        <v>1</v>
      </c>
      <c r="J3" s="133"/>
      <c r="K3" s="133"/>
      <c r="L3" s="132"/>
      <c r="M3" s="132"/>
      <c r="N3" s="132"/>
      <c r="O3" s="132"/>
      <c r="P3" s="132"/>
      <c r="Q3" s="132"/>
    </row>
    <row r="4" spans="1:17" ht="15" thickTop="1" thickBot="1" x14ac:dyDescent="0.2">
      <c r="A4" s="2"/>
      <c r="B4" s="2" t="str">
        <f t="shared" si="0"/>
        <v/>
      </c>
      <c r="C4" s="2" t="str">
        <f>IF(プログラム用!C18="","",プログラム用!C18)</f>
        <v/>
      </c>
      <c r="D4" s="2" t="str">
        <f>IF(プログラム用!D18="","",プログラム用!D18)</f>
        <v/>
      </c>
      <c r="E4" s="2" t="str">
        <f>IF(入力シート!L25="","",入力シート!L25)</f>
        <v xml:space="preserve"> </v>
      </c>
      <c r="F4" s="2"/>
      <c r="G4" s="2"/>
      <c r="H4" s="2"/>
      <c r="I4" s="1" t="b">
        <f>EXACT(入力シート!K25,プログラム用!G18)</f>
        <v>1</v>
      </c>
      <c r="J4" s="133"/>
      <c r="K4" s="133"/>
      <c r="L4" s="132"/>
      <c r="M4" s="132"/>
      <c r="N4" s="132"/>
      <c r="O4" s="132"/>
      <c r="P4" s="132"/>
      <c r="Q4" s="132"/>
    </row>
    <row r="5" spans="1:17" ht="14.25" thickTop="1" x14ac:dyDescent="0.15">
      <c r="A5" s="2"/>
      <c r="B5" s="2" t="str">
        <f t="shared" si="0"/>
        <v/>
      </c>
      <c r="C5" s="2" t="str">
        <f>IF(プログラム用!C19="","",プログラム用!C19)</f>
        <v/>
      </c>
      <c r="D5" s="2" t="str">
        <f>IF(プログラム用!D19="","",プログラム用!D19)</f>
        <v/>
      </c>
      <c r="E5" s="2" t="str">
        <f>IF(入力シート!L27="","",入力シート!L27)</f>
        <v xml:space="preserve"> </v>
      </c>
      <c r="F5" s="2"/>
      <c r="G5" s="2"/>
      <c r="H5" s="2"/>
      <c r="I5" s="1" t="b">
        <f>EXACT(入力シート!K27,プログラム用!G19)</f>
        <v>1</v>
      </c>
    </row>
    <row r="6" spans="1:17" x14ac:dyDescent="0.15">
      <c r="A6" s="2"/>
      <c r="B6" s="2" t="str">
        <f t="shared" si="0"/>
        <v/>
      </c>
      <c r="C6" s="2" t="str">
        <f>IF(プログラム用!C20="","",プログラム用!C20)</f>
        <v/>
      </c>
      <c r="D6" s="2" t="str">
        <f>IF(プログラム用!D20="","",プログラム用!D20)</f>
        <v/>
      </c>
      <c r="E6" s="2" t="str">
        <f>IF(入力シート!L29="","",入力シート!L29)</f>
        <v xml:space="preserve"> </v>
      </c>
      <c r="F6" s="2"/>
      <c r="G6" s="2"/>
      <c r="H6" s="2"/>
      <c r="I6" s="1" t="b">
        <f>EXACT(入力シート!K29,プログラム用!G20)</f>
        <v>1</v>
      </c>
    </row>
    <row r="7" spans="1:17" x14ac:dyDescent="0.15">
      <c r="A7" s="2"/>
      <c r="B7" s="2" t="str">
        <f t="shared" si="0"/>
        <v/>
      </c>
      <c r="C7" s="2" t="str">
        <f>IF(プログラム用!C21="","",プログラム用!C21)</f>
        <v/>
      </c>
      <c r="D7" s="2" t="str">
        <f>IF(プログラム用!D21="","",プログラム用!D21)</f>
        <v/>
      </c>
      <c r="E7" s="2" t="str">
        <f>IF(入力シート!L31="","",入力シート!L31)</f>
        <v xml:space="preserve"> </v>
      </c>
      <c r="F7" s="2"/>
      <c r="G7" s="2"/>
      <c r="H7" s="2"/>
      <c r="I7" s="1" t="b">
        <f>EXACT(入力シート!K31,プログラム用!G21)</f>
        <v>1</v>
      </c>
    </row>
    <row r="8" spans="1:17" x14ac:dyDescent="0.15">
      <c r="A8" s="2"/>
      <c r="B8" s="2" t="str">
        <f t="shared" si="0"/>
        <v/>
      </c>
      <c r="C8" s="2" t="str">
        <f>IF(プログラム用!C22="","",プログラム用!C22)</f>
        <v/>
      </c>
      <c r="D8" s="2" t="str">
        <f>IF(プログラム用!D22="","",プログラム用!D22)</f>
        <v/>
      </c>
      <c r="E8" s="2" t="str">
        <f>IF(入力シート!L33="","",入力シート!L33)</f>
        <v xml:space="preserve"> </v>
      </c>
      <c r="F8" s="2"/>
      <c r="G8" s="2"/>
      <c r="H8" s="2"/>
      <c r="I8" s="1" t="b">
        <f>EXACT(入力シート!K33,プログラム用!G22)</f>
        <v>1</v>
      </c>
    </row>
    <row r="9" spans="1:17" x14ac:dyDescent="0.15">
      <c r="A9" s="2"/>
      <c r="B9" s="2" t="str">
        <f t="shared" si="0"/>
        <v/>
      </c>
      <c r="C9" s="2" t="str">
        <f>IF(プログラム用!C23="","",プログラム用!C23)</f>
        <v/>
      </c>
      <c r="D9" s="2" t="str">
        <f>IF(プログラム用!D23="","",プログラム用!D23)</f>
        <v/>
      </c>
      <c r="E9" s="2" t="str">
        <f>IF(入力シート!L35="","",入力シート!L35)</f>
        <v xml:space="preserve"> </v>
      </c>
      <c r="F9" s="2"/>
      <c r="G9" s="2"/>
      <c r="H9" s="2"/>
      <c r="I9" s="1" t="b">
        <f>EXACT(入力シート!K35,プログラム用!G23)</f>
        <v>1</v>
      </c>
    </row>
    <row r="10" spans="1:17" x14ac:dyDescent="0.15">
      <c r="A10" s="2"/>
      <c r="B10" s="2" t="str">
        <f t="shared" si="0"/>
        <v/>
      </c>
      <c r="C10" s="2" t="str">
        <f>IF(プログラム用!C24="","",プログラム用!C24)</f>
        <v/>
      </c>
      <c r="D10" s="2" t="str">
        <f>IF(プログラム用!D24="","",プログラム用!D24)</f>
        <v/>
      </c>
      <c r="E10" s="2" t="str">
        <f>IF(入力シート!L37="","",入力シート!L37)</f>
        <v xml:space="preserve"> </v>
      </c>
      <c r="F10" s="2"/>
      <c r="G10" s="2"/>
      <c r="H10" s="2"/>
      <c r="I10" s="1" t="b">
        <f>EXACT(入力シート!K37,プログラム用!G24)</f>
        <v>1</v>
      </c>
    </row>
    <row r="11" spans="1:17" x14ac:dyDescent="0.15">
      <c r="A11" s="2"/>
      <c r="B11" s="2" t="str">
        <f t="shared" si="0"/>
        <v/>
      </c>
      <c r="C11" s="2" t="str">
        <f>IF(プログラム用!C25="","",プログラム用!C25)</f>
        <v/>
      </c>
      <c r="D11" s="2" t="str">
        <f>IF(プログラム用!D25="","",プログラム用!D25)</f>
        <v/>
      </c>
      <c r="E11" s="2" t="str">
        <f>IF(入力シート!L39="","",入力シート!L39)</f>
        <v xml:space="preserve"> </v>
      </c>
      <c r="F11" s="2"/>
      <c r="G11" s="2"/>
      <c r="H11" s="2"/>
      <c r="I11" s="1" t="b">
        <f>EXACT(入力シート!K39,プログラム用!G25)</f>
        <v>1</v>
      </c>
    </row>
    <row r="12" spans="1:17" x14ac:dyDescent="0.15">
      <c r="A12" s="2"/>
      <c r="B12" s="2" t="str">
        <f t="shared" si="0"/>
        <v/>
      </c>
      <c r="C12" s="2" t="str">
        <f>IF(プログラム用!C26="","",プログラム用!C26)</f>
        <v/>
      </c>
      <c r="D12" s="2" t="str">
        <f>IF(プログラム用!D26="","",プログラム用!D26)</f>
        <v/>
      </c>
      <c r="E12" s="2" t="str">
        <f>IF(入力シート!L41="","",入力シート!L41)</f>
        <v xml:space="preserve"> </v>
      </c>
      <c r="F12" s="2"/>
      <c r="G12" s="2"/>
      <c r="H12" s="2"/>
      <c r="I12" s="1" t="b">
        <f>EXACT(入力シート!K41,プログラム用!G26)</f>
        <v>1</v>
      </c>
    </row>
    <row r="13" spans="1:17" x14ac:dyDescent="0.15">
      <c r="A13" s="2"/>
      <c r="B13" s="2" t="str">
        <f t="shared" si="0"/>
        <v/>
      </c>
      <c r="C13" s="2" t="str">
        <f>IF(プログラム用!C27="","",プログラム用!C27)</f>
        <v/>
      </c>
      <c r="D13" s="2" t="str">
        <f>IF(プログラム用!D27="","",プログラム用!D27)</f>
        <v/>
      </c>
      <c r="E13" s="2" t="str">
        <f>IF(入力シート!L43="","",入力シート!L43)</f>
        <v xml:space="preserve"> </v>
      </c>
      <c r="F13" s="2"/>
      <c r="G13" s="2"/>
      <c r="H13" s="2"/>
      <c r="I13" s="1" t="b">
        <f>EXACT(入力シート!K43,プログラム用!G27)</f>
        <v>1</v>
      </c>
    </row>
    <row r="14" spans="1:17" x14ac:dyDescent="0.15">
      <c r="A14" s="2"/>
      <c r="B14" s="2" t="str">
        <f t="shared" si="0"/>
        <v/>
      </c>
      <c r="C14" s="2" t="str">
        <f>IF(プログラム用!C28="","",プログラム用!C28)</f>
        <v/>
      </c>
      <c r="D14" s="2" t="str">
        <f>IF(プログラム用!D28="","",プログラム用!D28)</f>
        <v/>
      </c>
      <c r="E14" s="2" t="str">
        <f>IF(入力シート!L45="","",入力シート!L45)</f>
        <v xml:space="preserve"> </v>
      </c>
      <c r="F14" s="2"/>
      <c r="G14" s="2"/>
      <c r="H14" s="2"/>
      <c r="I14" s="1" t="b">
        <f>EXACT(入力シート!K45,プログラム用!G28)</f>
        <v>1</v>
      </c>
    </row>
    <row r="15" spans="1:17" x14ac:dyDescent="0.15">
      <c r="A15" s="2"/>
      <c r="B15" s="2" t="str">
        <f t="shared" si="0"/>
        <v/>
      </c>
      <c r="C15" s="2" t="str">
        <f>IF(プログラム用!C29="","",プログラム用!C29)</f>
        <v/>
      </c>
      <c r="D15" s="2" t="str">
        <f>IF(プログラム用!D29="","",プログラム用!D29)</f>
        <v/>
      </c>
      <c r="E15" s="2" t="str">
        <f>IF(入力シート!L47="","",入力シート!L47)</f>
        <v xml:space="preserve"> </v>
      </c>
      <c r="F15" s="2"/>
      <c r="G15" s="2"/>
      <c r="H15" s="2"/>
      <c r="I15" s="1" t="b">
        <f>EXACT(入力シート!K47,プログラム用!G29)</f>
        <v>1</v>
      </c>
    </row>
    <row r="16" spans="1:17" x14ac:dyDescent="0.15">
      <c r="A16" s="2"/>
      <c r="B16" s="2" t="str">
        <f t="shared" si="0"/>
        <v/>
      </c>
      <c r="C16" s="2" t="str">
        <f>IF(プログラム用!C30="","",プログラム用!C30)</f>
        <v/>
      </c>
      <c r="D16" s="2" t="str">
        <f>IF(プログラム用!D30="","",プログラム用!D30)</f>
        <v/>
      </c>
      <c r="E16" s="2" t="str">
        <f>IF(入力シート!L49="","",入力シート!L49)</f>
        <v xml:space="preserve"> </v>
      </c>
      <c r="F16" s="2"/>
      <c r="G16" s="2"/>
      <c r="H16" s="2"/>
      <c r="I16" s="1" t="b">
        <f>EXACT(入力シート!K49,プログラム用!G30)</f>
        <v>1</v>
      </c>
    </row>
    <row r="17" spans="1:9" x14ac:dyDescent="0.15">
      <c r="A17" s="2"/>
      <c r="B17" s="2" t="str">
        <f t="shared" si="0"/>
        <v/>
      </c>
      <c r="C17" s="2" t="str">
        <f>IF(プログラム用!C31="","",プログラム用!C31)</f>
        <v/>
      </c>
      <c r="D17" s="2" t="str">
        <f>IF(プログラム用!D31="","",プログラム用!D31)</f>
        <v/>
      </c>
      <c r="E17" s="2" t="str">
        <f>IF(入力シート!L51="","",入力シート!L51)</f>
        <v xml:space="preserve"> </v>
      </c>
      <c r="F17" s="2"/>
      <c r="G17" s="2"/>
      <c r="H17" s="2"/>
      <c r="I17" s="1" t="b">
        <f>EXACT(入力シート!K51,プログラム用!G31)</f>
        <v>1</v>
      </c>
    </row>
    <row r="18" spans="1:9" x14ac:dyDescent="0.15">
      <c r="A18" s="2"/>
      <c r="B18" s="2" t="str">
        <f t="shared" si="0"/>
        <v/>
      </c>
      <c r="C18" s="2" t="str">
        <f>IF(プログラム用!C32="","",プログラム用!C32)</f>
        <v/>
      </c>
      <c r="D18" s="2" t="str">
        <f>IF(プログラム用!D32="","",プログラム用!D32)</f>
        <v/>
      </c>
      <c r="E18" s="2" t="str">
        <f>IF(入力シート!L53="","",入力シート!L53)</f>
        <v xml:space="preserve"> </v>
      </c>
      <c r="F18" s="2"/>
      <c r="G18" s="2"/>
      <c r="H18" s="2"/>
      <c r="I18" s="1" t="b">
        <f>EXACT(入力シート!K53,プログラム用!G32)</f>
        <v>1</v>
      </c>
    </row>
    <row r="20" spans="1:9" ht="14.25" thickBot="1" x14ac:dyDescent="0.2"/>
    <row r="21" spans="1:9" ht="13.15" customHeight="1" thickTop="1" x14ac:dyDescent="0.15">
      <c r="B21" s="126" t="s">
        <v>12</v>
      </c>
      <c r="C21" s="127"/>
      <c r="D21" s="127"/>
      <c r="E21" s="127"/>
      <c r="F21" s="127"/>
      <c r="G21" s="128"/>
    </row>
    <row r="22" spans="1:9" ht="13.15" customHeight="1" thickBot="1" x14ac:dyDescent="0.2">
      <c r="B22" s="129"/>
      <c r="C22" s="130"/>
      <c r="D22" s="130"/>
      <c r="E22" s="130"/>
      <c r="F22" s="130"/>
      <c r="G22" s="131"/>
    </row>
    <row r="23" spans="1:9" ht="14.25" thickTop="1" x14ac:dyDescent="0.15"/>
  </sheetData>
  <sheetProtection sheet="1" objects="1" scenarios="1"/>
  <mergeCells count="5">
    <mergeCell ref="B21:G22"/>
    <mergeCell ref="J1:K1"/>
    <mergeCell ref="L1:Q1"/>
    <mergeCell ref="J2:K4"/>
    <mergeCell ref="L2:Q4"/>
  </mergeCells>
  <phoneticPr fontId="2"/>
  <conditionalFormatting sqref="I2:I18">
    <cfRule type="cellIs" dxfId="0" priority="1" operator="notEqual">
      <formula>TRUE</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7B6C-310C-4173-90F3-667F57B1AFC6}">
  <dimension ref="A1:H1"/>
  <sheetViews>
    <sheetView workbookViewId="0"/>
  </sheetViews>
  <sheetFormatPr defaultColWidth="8.75" defaultRowHeight="13.5" x14ac:dyDescent="0.15"/>
  <cols>
    <col min="1" max="1" width="8.75" style="1"/>
    <col min="2" max="2" width="10.375" style="1" bestFit="1" customWidth="1"/>
    <col min="3" max="3" width="6.75" style="1" bestFit="1" customWidth="1"/>
    <col min="4" max="4" width="19.125" style="1" customWidth="1"/>
    <col min="5" max="5" width="23.5" style="1" customWidth="1"/>
    <col min="6" max="8" width="9.5" style="1" customWidth="1"/>
    <col min="9" max="16384" width="8.75" style="3"/>
  </cols>
  <sheetData>
    <row r="1" spans="1:8" x14ac:dyDescent="0.15">
      <c r="A1" s="2" t="s">
        <v>10</v>
      </c>
      <c r="B1" s="2" t="s">
        <v>9</v>
      </c>
      <c r="C1" s="2" t="s">
        <v>8</v>
      </c>
      <c r="D1" s="2" t="s">
        <v>7</v>
      </c>
      <c r="E1" s="2" t="s">
        <v>6</v>
      </c>
      <c r="F1" s="2" t="s">
        <v>5</v>
      </c>
      <c r="G1" s="2" t="s">
        <v>4</v>
      </c>
      <c r="H1" s="2" t="s">
        <v>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入力シート</vt:lpstr>
      <vt:lpstr>参加申込書</vt:lpstr>
      <vt:lpstr>プログラム用</vt:lpstr>
      <vt:lpstr>⇒記録用（発送時非表示）</vt:lpstr>
      <vt:lpstr>ウインドミル用データ　【編集不可！】</vt:lpstr>
      <vt:lpstr>選手</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dc:creator>
  <cp:lastModifiedBy>河村 聡</cp:lastModifiedBy>
  <cp:lastPrinted>2025-05-21T00:39:10Z</cp:lastPrinted>
  <dcterms:created xsi:type="dcterms:W3CDTF">2017-11-06T06:48:35Z</dcterms:created>
  <dcterms:modified xsi:type="dcterms:W3CDTF">2025-05-21T00:39:24Z</dcterms:modified>
</cp:coreProperties>
</file>