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496979\Downloads\"/>
    </mc:Choice>
  </mc:AlternateContent>
  <xr:revisionPtr revIDLastSave="0" documentId="8_{E6EE9B37-5840-4B97-AD37-7D57F2AA86E8}" xr6:coauthVersionLast="47" xr6:coauthVersionMax="47" xr10:uidLastSave="{00000000-0000-0000-0000-000000000000}"/>
  <bookViews>
    <workbookView xWindow="35340" yWindow="1980" windowWidth="24750" windowHeight="15285" xr2:uid="{00000000-000D-0000-FFFF-FFFF00000000}"/>
  </bookViews>
  <sheets>
    <sheet name="申請明細" sheetId="3" r:id="rId1"/>
    <sheet name="コード" sheetId="2" state="hidden" r:id="rId2"/>
    <sheet name="認定料（予定）"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3" l="1"/>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J501" i="3"/>
  <c r="J502" i="3"/>
  <c r="J503" i="3"/>
  <c r="J5"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J4" i="3"/>
  <c r="D8" i="4" l="1"/>
  <c r="E8" i="4" s="1"/>
  <c r="D6" i="4"/>
  <c r="E6" i="4" s="1"/>
  <c r="D7" i="4"/>
  <c r="E7" i="4" s="1"/>
  <c r="D5" i="4"/>
  <c r="E5" i="4" s="1"/>
  <c r="D4" i="4"/>
  <c r="E4" i="4" s="1"/>
  <c r="D3" i="4"/>
  <c r="E3" i="4" s="1"/>
  <c r="D10" i="4"/>
  <c r="E10" i="4" s="1"/>
  <c r="D9" i="4"/>
  <c r="E9" i="4" s="1"/>
  <c r="D2" i="4"/>
  <c r="E2" i="4" s="1"/>
  <c r="E11" i="4" l="1"/>
  <c r="D11" i="4"/>
</calcChain>
</file>

<file path=xl/sharedStrings.xml><?xml version="1.0" encoding="utf-8"?>
<sst xmlns="http://schemas.openxmlformats.org/spreadsheetml/2006/main" count="60" uniqueCount="49">
  <si>
    <t>認定資格コード</t>
    <rPh sb="0" eb="4">
      <t>ニンテイシカク</t>
    </rPh>
    <phoneticPr fontId="1"/>
  </si>
  <si>
    <t>資格コード</t>
    <rPh sb="0" eb="2">
      <t>シカク</t>
    </rPh>
    <phoneticPr fontId="1"/>
  </si>
  <si>
    <t>審判員資格</t>
    <rPh sb="0" eb="3">
      <t>シンパンイン</t>
    </rPh>
    <rPh sb="3" eb="5">
      <t>シカク</t>
    </rPh>
    <phoneticPr fontId="1"/>
  </si>
  <si>
    <t>ジュニア審判員</t>
    <rPh sb="4" eb="7">
      <t>シンパンイン</t>
    </rPh>
    <phoneticPr fontId="1"/>
  </si>
  <si>
    <t>マスターレフェリー</t>
    <phoneticPr fontId="1"/>
  </si>
  <si>
    <t>マスターアンパイヤー</t>
    <phoneticPr fontId="1"/>
  </si>
  <si>
    <t>No.</t>
    <phoneticPr fontId="1"/>
  </si>
  <si>
    <t>見本</t>
    <rPh sb="0" eb="2">
      <t>ミホン</t>
    </rPh>
    <phoneticPr fontId="1"/>
  </si>
  <si>
    <t>資格</t>
    <rPh sb="0" eb="2">
      <t>シカク</t>
    </rPh>
    <phoneticPr fontId="1"/>
  </si>
  <si>
    <t>必須</t>
    <rPh sb="0" eb="2">
      <t>ヒッス</t>
    </rPh>
    <phoneticPr fontId="1"/>
  </si>
  <si>
    <t>任意</t>
    <rPh sb="0" eb="2">
      <t>ニンイ</t>
    </rPh>
    <phoneticPr fontId="1"/>
  </si>
  <si>
    <t>自動入力</t>
    <rPh sb="0" eb="2">
      <t>ジドウ</t>
    </rPh>
    <rPh sb="2" eb="4">
      <t>ニュウリョク</t>
    </rPh>
    <phoneticPr fontId="1"/>
  </si>
  <si>
    <t>旧会員番号</t>
    <rPh sb="0" eb="1">
      <t>キュウ</t>
    </rPh>
    <rPh sb="1" eb="5">
      <t>カイインバンゴウ</t>
    </rPh>
    <phoneticPr fontId="1"/>
  </si>
  <si>
    <t>DB用コード</t>
    <rPh sb="2" eb="3">
      <t>ヨウ</t>
    </rPh>
    <phoneticPr fontId="1"/>
  </si>
  <si>
    <t>S_001</t>
    <phoneticPr fontId="1"/>
  </si>
  <si>
    <t>S_003</t>
  </si>
  <si>
    <t>S_004</t>
  </si>
  <si>
    <t>S_0011</t>
  </si>
  <si>
    <t>S_0012</t>
  </si>
  <si>
    <t>S_002</t>
    <phoneticPr fontId="1"/>
  </si>
  <si>
    <t>1級審判員</t>
    <rPh sb="1" eb="2">
      <t>キュウ</t>
    </rPh>
    <rPh sb="2" eb="5">
      <t>シンパンイン</t>
    </rPh>
    <phoneticPr fontId="1"/>
  </si>
  <si>
    <t>2級審判員</t>
    <rPh sb="1" eb="5">
      <t>キュウシンパンイン</t>
    </rPh>
    <phoneticPr fontId="1"/>
  </si>
  <si>
    <t>2級審判員（ジュニアからの移行）</t>
    <rPh sb="1" eb="5">
      <t>キュウシンパンイン</t>
    </rPh>
    <rPh sb="13" eb="15">
      <t>イコウ</t>
    </rPh>
    <phoneticPr fontId="1"/>
  </si>
  <si>
    <t>新会員番号
数字８桁</t>
    <rPh sb="0" eb="5">
      <t>シンカイインバンゴウ</t>
    </rPh>
    <rPh sb="6" eb="8">
      <t>スウジ</t>
    </rPh>
    <rPh sb="9" eb="10">
      <t>ケタ</t>
    </rPh>
    <phoneticPr fontId="1"/>
  </si>
  <si>
    <t>1級新規</t>
    <rPh sb="1" eb="2">
      <t>キュウ</t>
    </rPh>
    <rPh sb="2" eb="4">
      <t>シンキ</t>
    </rPh>
    <phoneticPr fontId="1"/>
  </si>
  <si>
    <t>1級更新</t>
    <rPh sb="1" eb="2">
      <t>キュウ</t>
    </rPh>
    <rPh sb="2" eb="4">
      <t>コウシン</t>
    </rPh>
    <phoneticPr fontId="1"/>
  </si>
  <si>
    <t>2級更新</t>
    <rPh sb="1" eb="2">
      <t>キュウ</t>
    </rPh>
    <rPh sb="2" eb="4">
      <t>コウシン</t>
    </rPh>
    <phoneticPr fontId="1"/>
  </si>
  <si>
    <t>ジュニア</t>
    <phoneticPr fontId="1"/>
  </si>
  <si>
    <t>MR</t>
    <phoneticPr fontId="1"/>
  </si>
  <si>
    <t>MU</t>
    <phoneticPr fontId="1"/>
  </si>
  <si>
    <t>2級新規（一般）</t>
    <rPh sb="1" eb="4">
      <t>キュウシンキ</t>
    </rPh>
    <rPh sb="5" eb="7">
      <t>イッパン</t>
    </rPh>
    <phoneticPr fontId="1"/>
  </si>
  <si>
    <t>2級新規（高校）</t>
    <rPh sb="1" eb="2">
      <t>キュウ</t>
    </rPh>
    <rPh sb="2" eb="4">
      <t>シンキ</t>
    </rPh>
    <rPh sb="5" eb="7">
      <t>コウコウ</t>
    </rPh>
    <phoneticPr fontId="1"/>
  </si>
  <si>
    <t>2級（移行）</t>
    <rPh sb="1" eb="2">
      <t>キュウ</t>
    </rPh>
    <rPh sb="3" eb="5">
      <t>イコウ</t>
    </rPh>
    <phoneticPr fontId="1"/>
  </si>
  <si>
    <t>コード</t>
    <phoneticPr fontId="1"/>
  </si>
  <si>
    <t>料金コード</t>
    <rPh sb="0" eb="2">
      <t>リョウキン</t>
    </rPh>
    <phoneticPr fontId="1"/>
  </si>
  <si>
    <t>ジュニア</t>
  </si>
  <si>
    <t>MR</t>
  </si>
  <si>
    <t>MU</t>
  </si>
  <si>
    <t>種類</t>
    <rPh sb="0" eb="2">
      <t>シュルイ</t>
    </rPh>
    <phoneticPr fontId="1"/>
  </si>
  <si>
    <t>単価</t>
    <rPh sb="0" eb="2">
      <t>タンカ</t>
    </rPh>
    <phoneticPr fontId="1"/>
  </si>
  <si>
    <t>人数</t>
    <rPh sb="0" eb="2">
      <t>ニンズウ</t>
    </rPh>
    <phoneticPr fontId="1"/>
  </si>
  <si>
    <t>合計</t>
    <rPh sb="0" eb="2">
      <t>ゴウケイ</t>
    </rPh>
    <phoneticPr fontId="1"/>
  </si>
  <si>
    <t>フリガナ
姓</t>
    <rPh sb="5" eb="6">
      <t>セイ</t>
    </rPh>
    <phoneticPr fontId="1"/>
  </si>
  <si>
    <t>フリガナ
名</t>
    <rPh sb="5" eb="6">
      <t>メイ</t>
    </rPh>
    <phoneticPr fontId="1"/>
  </si>
  <si>
    <t>ナンテイ</t>
    <phoneticPr fontId="1"/>
  </si>
  <si>
    <t>タロウ</t>
    <phoneticPr fontId="1"/>
  </si>
  <si>
    <t>←忘れずに入力してください。</t>
    <rPh sb="1" eb="2">
      <t>ワス</t>
    </rPh>
    <rPh sb="5" eb="7">
      <t>ニュウリョク</t>
    </rPh>
    <phoneticPr fontId="1"/>
  </si>
  <si>
    <t>学校名</t>
    <rPh sb="0" eb="3">
      <t>ガッコウメイ</t>
    </rPh>
    <phoneticPr fontId="1"/>
  </si>
  <si>
    <t>2級は「２」</t>
    <rPh sb="1" eb="2">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</si>
</sst>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1"/>
      <color theme="1"/>
      <name val="Yu Gothic"/>
      <family val="2"/>
      <scheme val="minor"/>
    </font>
    <font>
      <sz val="6"/>
      <name val="Yu Gothic"/>
      <family val="3"/>
      <charset val="128"/>
      <scheme val="minor"/>
    </font>
    <font>
      <b/>
      <sz val="11"/>
      <color theme="1"/>
      <name val="Yu Gothic"/>
      <family val="3"/>
      <charset val="128"/>
      <scheme val="minor"/>
    </font>
    <font>
      <b/>
      <sz val="11"/>
      <color rgb="FFFF0000"/>
      <name val="Yu Gothic"/>
      <family val="3"/>
      <charset val="128"/>
      <scheme val="minor"/>
    </font>
    <font>
      <sz val="11"/>
      <name val="Yu Gothic"/>
      <family val="2"/>
      <scheme val="minor"/>
    </font>
    <font>
      <sz val="11"/>
      <color theme="1"/>
      <name val="Yu Gothic"/>
      <family val="2"/>
      <scheme val="minor"/>
    </font>
    <font>
      <sz val="11"/>
      <name val="Yu Gothic"/>
      <family val="3"/>
      <charset val="128"/>
      <scheme val="minor"/>
    </font>
    <font>
      <b/>
      <sz val="11"/>
      <name val="Yu Gothic"/>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2">
    <border>
      <left/>
      <right/>
      <top/>
      <bottom/>
      <diagonal/>
    </border>
    <border>
      <left/>
      <right/>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23">
    <xf numFmtId="0" fontId="0" fillId="0" borderId="0" xfId="0"/>
    <xf numFmtId="0" fontId="0" fillId="0" borderId="0" xfId="0" applyAlignment="1">
      <alignment horizontal="center"/>
    </xf>
    <xf numFmtId="0" fontId="0" fillId="3" borderId="0" xfId="0" applyFill="1" applyAlignment="1">
      <alignment horizontal="center"/>
    </xf>
    <xf numFmtId="0" fontId="3" fillId="0" borderId="0" xfId="0" applyFont="1" applyAlignment="1">
      <alignment horizontal="center"/>
    </xf>
    <xf numFmtId="0" fontId="2" fillId="2" borderId="0" xfId="0" applyFont="1" applyFill="1" applyAlignment="1">
      <alignment horizontal="center"/>
    </xf>
    <xf numFmtId="0" fontId="2" fillId="2" borderId="0" xfId="0" applyFont="1" applyFill="1" applyAlignment="1">
      <alignment horizontal="center" wrapText="1"/>
    </xf>
    <xf numFmtId="176" fontId="3" fillId="0" borderId="0" xfId="0" applyNumberFormat="1" applyFont="1" applyAlignment="1">
      <alignment horizontal="center"/>
    </xf>
    <xf numFmtId="0" fontId="2" fillId="3" borderId="0" xfId="0" applyFont="1" applyFill="1" applyAlignment="1">
      <alignment horizontal="center"/>
    </xf>
    <xf numFmtId="0" fontId="0" fillId="0" borderId="0" xfId="0" applyAlignment="1">
      <alignment horizontal="center"/>
    </xf>
    <xf numFmtId="38" fontId="0" fillId="0" borderId="0" xfId="1" applyFont="1" applyAlignment="1"/>
    <xf numFmtId="0" fontId="2" fillId="0" borderId="0" xfId="0" applyFont="1" applyAlignment="1">
      <alignment horizontal="center" wrapText="1"/>
    </xf>
    <xf numFmtId="0" fontId="6" fillId="0" borderId="0" xfId="0" applyFont="1" applyAlignment="1">
      <alignment horizontal="center"/>
    </xf>
    <xf numFmtId="0" fontId="0" fillId="3" borderId="0" xfId="0" applyFill="1"/>
    <xf numFmtId="0" fontId="3" fillId="3" borderId="0" xfId="0" applyFont="1" applyFill="1"/>
    <xf numFmtId="0" fontId="4" fillId="3" borderId="0" xfId="0" applyFont="1" applyFill="1"/>
    <xf numFmtId="0" fontId="6" fillId="0" borderId="0" xfId="0" applyFont="1" applyBorder="1" applyAlignment="1">
      <alignment vertical="center"/>
    </xf>
    <xf numFmtId="0" fontId="7" fillId="0" borderId="0" xfId="0" applyFont="1" applyBorder="1" applyAlignment="1">
      <alignment horizontal="left" vertical="center"/>
    </xf>
    <xf numFmtId="0" fontId="2" fillId="2" borderId="0" xfId="0" applyFont="1" applyFill="1" applyAlignment="1">
      <alignment horizontal="center"/>
    </xf>
    <xf numFmtId="0" fontId="3" fillId="0" borderId="0" xfId="0" applyFont="1" applyAlignment="1">
      <alignment horizontal="center" vertical="center"/>
    </xf>
    <xf numFmtId="0" fontId="2" fillId="3" borderId="0" xfId="0" applyFont="1" applyFill="1" applyAlignment="1">
      <alignment horizontal="center"/>
    </xf>
    <xf numFmtId="0" fontId="2" fillId="0" borderId="0" xfId="0" applyFont="1" applyAlignment="1">
      <alignment horizontal="right" vertical="center"/>
    </xf>
    <xf numFmtId="0" fontId="7" fillId="4" borderId="1" xfId="0" applyFont="1" applyFill="1" applyBorder="1" applyAlignment="1">
      <alignment horizontal="center" vertical="center"/>
    </xf>
    <xf numFmtId="0" fontId="0" fillId="0" borderId="0" xfId="0"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25400</xdr:colOff>
      <xdr:row>4</xdr:row>
      <xdr:rowOff>76200</xdr:rowOff>
    </xdr:from>
    <xdr:to>
      <xdr:col>15</xdr:col>
      <xdr:colOff>146050</xdr:colOff>
      <xdr:row>27</xdr:row>
      <xdr:rowOff>133350</xdr:rowOff>
    </xdr:to>
    <xdr:sp macro="" textlink="">
      <xdr:nvSpPr>
        <xdr:cNvPr id="2" name="テキスト ボックス 1">
          <a:extLst>
            <a:ext uri="{FF2B5EF4-FFF2-40B4-BE49-F238E27FC236}">
              <a16:creationId xmlns:a16="http://schemas.microsoft.com/office/drawing/2014/main" id="{03AEE259-C1BF-45AA-8031-4C5BF6CB814B}"/>
            </a:ext>
          </a:extLst>
        </xdr:cNvPr>
        <xdr:cNvSpPr txBox="1"/>
      </xdr:nvSpPr>
      <xdr:spPr>
        <a:xfrm>
          <a:off x="5632450" y="1320800"/>
          <a:ext cx="6000750" cy="531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高校生のみ</a:t>
          </a:r>
          <a:r>
            <a:rPr kumimoji="1" lang="ja-JP" altLang="en-US" sz="1800" b="1"/>
            <a:t>の申し込みになります。</a:t>
          </a:r>
          <a:endParaRPr kumimoji="1" lang="en-US" altLang="ja-JP" sz="1800" b="1"/>
        </a:p>
        <a:p>
          <a:endParaRPr kumimoji="1" lang="en-US" altLang="ja-JP" sz="1800" b="1"/>
        </a:p>
        <a:p>
          <a:r>
            <a:rPr kumimoji="1" lang="ja-JP" altLang="en-US" sz="1800" b="1">
              <a:solidFill>
                <a:srgbClr val="FF0000"/>
              </a:solidFill>
            </a:rPr>
            <a:t>一般の方・新しく顧問になられた方・更新の手続きが必要な顧問の方</a:t>
          </a:r>
          <a:r>
            <a:rPr kumimoji="1" lang="ja-JP" altLang="en-US" sz="1800" b="1"/>
            <a:t>の申し込みについては別途メールにて村田までお知らせください。</a:t>
          </a:r>
          <a:endParaRPr kumimoji="1" lang="en-US" altLang="ja-JP" sz="1800" b="1"/>
        </a:p>
        <a:p>
          <a:endParaRPr kumimoji="1" lang="en-US" altLang="ja-JP" sz="1800" b="1"/>
        </a:p>
        <a:p>
          <a:r>
            <a:rPr kumimoji="1" lang="ja-JP" altLang="en-US" sz="1800" b="1"/>
            <a:t>新しく顧問になられた先生はハンドブック代１０００円を徴収します。</a:t>
          </a:r>
          <a:endParaRPr kumimoji="1" lang="en-US" altLang="ja-JP" sz="1800" b="1"/>
        </a:p>
        <a:p>
          <a:r>
            <a:rPr kumimoji="1" lang="ja-JP" altLang="en-US" sz="1800" b="1"/>
            <a:t>更新の先生は更新料２０００円が必要になります。</a:t>
          </a:r>
          <a:endParaRPr kumimoji="1" lang="en-US" altLang="ja-JP" sz="1800" b="1"/>
        </a:p>
        <a:p>
          <a:r>
            <a:rPr kumimoji="1" lang="ja-JP" altLang="en-US" sz="1800" b="1"/>
            <a:t>万が一、資格の有効期限が切れておられる場合は新規扱いで資格付与を行います（</a:t>
          </a:r>
          <a:r>
            <a:rPr kumimoji="1" lang="en-US" altLang="ja-JP" sz="1800" b="1"/>
            <a:t>※</a:t>
          </a:r>
          <a:r>
            <a:rPr kumimoji="1" lang="ja-JP" altLang="en-US" sz="1800" b="1"/>
            <a:t>この場合は３０００円の申請料が必要となります）。</a:t>
          </a:r>
          <a:endParaRPr kumimoji="1" lang="en-US" altLang="ja-JP" sz="1800" b="1"/>
        </a:p>
        <a:p>
          <a:endParaRPr kumimoji="1" lang="en-US" altLang="ja-JP" sz="1800" b="1"/>
        </a:p>
        <a:p>
          <a:r>
            <a:rPr kumimoji="1" lang="ja-JP" altLang="en-US" sz="1800" b="1"/>
            <a:t>その他ご質問等あれば村田までご連絡ください。</a:t>
          </a:r>
          <a:endParaRPr kumimoji="1" lang="en-US" altLang="ja-JP" sz="18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3"/>
  <sheetViews>
    <sheetView tabSelected="1" workbookViewId="0">
      <pane ySplit="3" topLeftCell="A4" activePane="bottomLeft" state="frozen"/>
      <selection pane="bottomLeft" activeCell="E13" sqref="E13"/>
    </sheetView>
  </sheetViews>
  <sheetFormatPr defaultRowHeight="18"/>
  <cols>
    <col min="2" max="2" width="12" style="11" bestFit="1" customWidth="1"/>
    <col min="3" max="3" width="11.19921875" style="11" bestFit="1" customWidth="1"/>
    <col min="4" max="4" width="11.19921875" style="11" customWidth="1"/>
    <col min="5" max="5" width="15.09765625" style="11" bestFit="1" customWidth="1"/>
    <col min="6" max="6" width="15.296875" style="11" bestFit="1" customWidth="1"/>
    <col min="7" max="8" width="15.296875" style="11" hidden="1" customWidth="1"/>
    <col min="9" max="9" width="15.296875" style="1" hidden="1" customWidth="1"/>
    <col min="10" max="10" width="33.796875" style="12" bestFit="1" customWidth="1"/>
  </cols>
  <sheetData>
    <row r="1" spans="1:10" ht="26.25" customHeight="1">
      <c r="A1" s="20" t="s">
        <v>47</v>
      </c>
      <c r="B1" s="20"/>
      <c r="C1" s="21"/>
      <c r="D1" s="21"/>
      <c r="E1" s="15" t="s">
        <v>46</v>
      </c>
      <c r="F1" s="16"/>
      <c r="I1" s="8"/>
    </row>
    <row r="2" spans="1:10">
      <c r="A2" s="12" t="s">
        <v>11</v>
      </c>
      <c r="B2" s="17" t="s">
        <v>9</v>
      </c>
      <c r="C2" s="17" t="s">
        <v>10</v>
      </c>
      <c r="D2" s="1" t="s">
        <v>9</v>
      </c>
      <c r="E2" s="1" t="s">
        <v>9</v>
      </c>
      <c r="F2" s="4" t="s">
        <v>48</v>
      </c>
      <c r="G2" s="4"/>
      <c r="H2" s="4"/>
      <c r="I2" s="19" t="s">
        <v>33</v>
      </c>
      <c r="J2" s="2" t="s">
        <v>11</v>
      </c>
    </row>
    <row r="3" spans="1:10" ht="36">
      <c r="A3" s="7" t="s">
        <v>6</v>
      </c>
      <c r="B3" s="5" t="s">
        <v>23</v>
      </c>
      <c r="C3" s="5" t="s">
        <v>12</v>
      </c>
      <c r="D3" s="10" t="s">
        <v>42</v>
      </c>
      <c r="E3" s="10" t="s">
        <v>43</v>
      </c>
      <c r="F3" s="4" t="s">
        <v>0</v>
      </c>
      <c r="G3" s="5"/>
      <c r="H3" s="5"/>
      <c r="I3" s="19"/>
      <c r="J3" s="7" t="s">
        <v>8</v>
      </c>
    </row>
    <row r="4" spans="1:10">
      <c r="A4" s="13" t="s">
        <v>7</v>
      </c>
      <c r="B4" s="3">
        <v>21000000</v>
      </c>
      <c r="C4" s="3">
        <v>12345678</v>
      </c>
      <c r="D4" s="18" t="s">
        <v>44</v>
      </c>
      <c r="E4" s="18" t="s">
        <v>45</v>
      </c>
      <c r="F4" s="3">
        <v>2</v>
      </c>
      <c r="G4" s="3"/>
      <c r="H4" s="3"/>
      <c r="I4" s="6"/>
      <c r="J4" s="13" t="str">
        <f>INDEX(コード!B:B,MATCH(申請明細!F4,コード!A:A,0))</f>
        <v>2級審判員</v>
      </c>
    </row>
    <row r="5" spans="1:10">
      <c r="A5" s="14">
        <v>1</v>
      </c>
      <c r="I5" s="6" t="str">
        <f t="shared" ref="I5:I68" si="0">F5&amp;G5&amp;H5</f>
        <v/>
      </c>
      <c r="J5" s="14" t="e">
        <f>VLOOKUP(申請明細!F5,コード!$A$2:$B$7,2)</f>
        <v>#N/A</v>
      </c>
    </row>
    <row r="6" spans="1:10">
      <c r="A6" s="14">
        <v>2</v>
      </c>
      <c r="I6" s="6" t="str">
        <f t="shared" si="0"/>
        <v/>
      </c>
      <c r="J6" s="14" t="e">
        <f>VLOOKUP(申請明細!F6,コード!$A$2:$B$7,2)</f>
        <v>#N/A</v>
      </c>
    </row>
    <row r="7" spans="1:10">
      <c r="A7" s="14">
        <v>3</v>
      </c>
      <c r="I7" s="6" t="str">
        <f t="shared" si="0"/>
        <v/>
      </c>
      <c r="J7" s="14" t="e">
        <f>VLOOKUP(申請明細!F7,コード!$A$2:$B$7,2)</f>
        <v>#N/A</v>
      </c>
    </row>
    <row r="8" spans="1:10">
      <c r="A8" s="14">
        <v>4</v>
      </c>
      <c r="I8" s="6" t="str">
        <f t="shared" si="0"/>
        <v/>
      </c>
      <c r="J8" s="14" t="e">
        <f>VLOOKUP(申請明細!F8,コード!$A$2:$B$7,2)</f>
        <v>#N/A</v>
      </c>
    </row>
    <row r="9" spans="1:10">
      <c r="A9" s="14">
        <v>5</v>
      </c>
      <c r="I9" s="6" t="str">
        <f t="shared" si="0"/>
        <v/>
      </c>
      <c r="J9" s="14" t="e">
        <f>VLOOKUP(申請明細!F9,コード!$A$2:$B$7,2)</f>
        <v>#N/A</v>
      </c>
    </row>
    <row r="10" spans="1:10">
      <c r="A10" s="14">
        <v>6</v>
      </c>
      <c r="I10" s="6" t="str">
        <f t="shared" si="0"/>
        <v/>
      </c>
      <c r="J10" s="14" t="e">
        <f>VLOOKUP(申請明細!F10,コード!$A$2:$B$7,2)</f>
        <v>#N/A</v>
      </c>
    </row>
    <row r="11" spans="1:10">
      <c r="A11" s="14">
        <v>7</v>
      </c>
      <c r="I11" s="6" t="str">
        <f t="shared" si="0"/>
        <v/>
      </c>
      <c r="J11" s="14" t="e">
        <f>VLOOKUP(申請明細!F11,コード!$A$2:$B$7,2)</f>
        <v>#N/A</v>
      </c>
    </row>
    <row r="12" spans="1:10">
      <c r="A12" s="14">
        <v>8</v>
      </c>
      <c r="I12" s="6" t="str">
        <f t="shared" si="0"/>
        <v/>
      </c>
      <c r="J12" s="14" t="e">
        <f>VLOOKUP(申請明細!F12,コード!$A$2:$B$7,2)</f>
        <v>#N/A</v>
      </c>
    </row>
    <row r="13" spans="1:10">
      <c r="A13" s="14">
        <v>9</v>
      </c>
      <c r="I13" s="6" t="str">
        <f t="shared" si="0"/>
        <v/>
      </c>
      <c r="J13" s="14" t="e">
        <f>VLOOKUP(申請明細!F13,コード!$A$2:$B$7,2)</f>
        <v>#N/A</v>
      </c>
    </row>
    <row r="14" spans="1:10">
      <c r="A14" s="14">
        <v>10</v>
      </c>
      <c r="I14" s="6" t="str">
        <f t="shared" si="0"/>
        <v/>
      </c>
      <c r="J14" s="14" t="e">
        <f>VLOOKUP(申請明細!F14,コード!$A$2:$B$7,2)</f>
        <v>#N/A</v>
      </c>
    </row>
    <row r="15" spans="1:10">
      <c r="A15" s="14">
        <v>11</v>
      </c>
      <c r="I15" s="6" t="str">
        <f t="shared" si="0"/>
        <v/>
      </c>
      <c r="J15" s="14" t="e">
        <f>VLOOKUP(申請明細!F15,コード!$A$2:$B$7,2)</f>
        <v>#N/A</v>
      </c>
    </row>
    <row r="16" spans="1:10">
      <c r="A16" s="14">
        <v>12</v>
      </c>
      <c r="I16" s="6" t="str">
        <f t="shared" si="0"/>
        <v/>
      </c>
      <c r="J16" s="14" t="e">
        <f>VLOOKUP(申請明細!F16,コード!$A$2:$B$7,2)</f>
        <v>#N/A</v>
      </c>
    </row>
    <row r="17" spans="1:10">
      <c r="A17" s="14">
        <v>13</v>
      </c>
      <c r="I17" s="6" t="str">
        <f t="shared" si="0"/>
        <v/>
      </c>
      <c r="J17" s="14" t="e">
        <f>VLOOKUP(申請明細!F17,コード!$A$2:$B$7,2)</f>
        <v>#N/A</v>
      </c>
    </row>
    <row r="18" spans="1:10">
      <c r="A18" s="14">
        <v>14</v>
      </c>
      <c r="I18" s="6" t="str">
        <f t="shared" si="0"/>
        <v/>
      </c>
      <c r="J18" s="14" t="e">
        <f>VLOOKUP(申請明細!F18,コード!$A$2:$B$7,2)</f>
        <v>#N/A</v>
      </c>
    </row>
    <row r="19" spans="1:10">
      <c r="A19" s="14">
        <v>15</v>
      </c>
      <c r="I19" s="6" t="str">
        <f t="shared" si="0"/>
        <v/>
      </c>
      <c r="J19" s="14" t="e">
        <f>VLOOKUP(申請明細!F19,コード!$A$2:$B$7,2)</f>
        <v>#N/A</v>
      </c>
    </row>
    <row r="20" spans="1:10">
      <c r="A20" s="14">
        <v>16</v>
      </c>
      <c r="I20" s="6" t="str">
        <f t="shared" si="0"/>
        <v/>
      </c>
      <c r="J20" s="14" t="e">
        <f>VLOOKUP(申請明細!F20,コード!$A$2:$B$7,2)</f>
        <v>#N/A</v>
      </c>
    </row>
    <row r="21" spans="1:10">
      <c r="A21" s="14">
        <v>17</v>
      </c>
      <c r="I21" s="6" t="str">
        <f t="shared" si="0"/>
        <v/>
      </c>
      <c r="J21" s="14" t="e">
        <f>VLOOKUP(申請明細!F21,コード!$A$2:$B$7,2)</f>
        <v>#N/A</v>
      </c>
    </row>
    <row r="22" spans="1:10">
      <c r="A22" s="14">
        <v>18</v>
      </c>
      <c r="I22" s="6" t="str">
        <f t="shared" si="0"/>
        <v/>
      </c>
      <c r="J22" s="14" t="e">
        <f>VLOOKUP(申請明細!F22,コード!$A$2:$B$7,2)</f>
        <v>#N/A</v>
      </c>
    </row>
    <row r="23" spans="1:10">
      <c r="A23" s="14">
        <v>19</v>
      </c>
      <c r="I23" s="6" t="str">
        <f t="shared" si="0"/>
        <v/>
      </c>
      <c r="J23" s="14" t="e">
        <f>VLOOKUP(申請明細!F23,コード!$A$2:$B$7,2)</f>
        <v>#N/A</v>
      </c>
    </row>
    <row r="24" spans="1:10">
      <c r="A24" s="14">
        <v>20</v>
      </c>
      <c r="I24" s="6" t="str">
        <f t="shared" si="0"/>
        <v/>
      </c>
      <c r="J24" s="14" t="e">
        <f>VLOOKUP(申請明細!F24,コード!$A$2:$B$7,2)</f>
        <v>#N/A</v>
      </c>
    </row>
    <row r="25" spans="1:10">
      <c r="A25" s="14">
        <v>21</v>
      </c>
      <c r="I25" s="6" t="str">
        <f t="shared" si="0"/>
        <v/>
      </c>
      <c r="J25" s="14" t="e">
        <f>VLOOKUP(申請明細!F25,コード!$A$2:$B$7,2)</f>
        <v>#N/A</v>
      </c>
    </row>
    <row r="26" spans="1:10">
      <c r="A26" s="14">
        <v>22</v>
      </c>
      <c r="I26" s="6" t="str">
        <f t="shared" si="0"/>
        <v/>
      </c>
      <c r="J26" s="14" t="e">
        <f>VLOOKUP(申請明細!F26,コード!$A$2:$B$7,2)</f>
        <v>#N/A</v>
      </c>
    </row>
    <row r="27" spans="1:10">
      <c r="A27" s="14">
        <v>23</v>
      </c>
      <c r="I27" s="6" t="str">
        <f t="shared" si="0"/>
        <v/>
      </c>
      <c r="J27" s="14" t="e">
        <f>VLOOKUP(申請明細!F27,コード!$A$2:$B$7,2)</f>
        <v>#N/A</v>
      </c>
    </row>
    <row r="28" spans="1:10">
      <c r="A28" s="14">
        <v>24</v>
      </c>
      <c r="I28" s="6" t="str">
        <f t="shared" si="0"/>
        <v/>
      </c>
      <c r="J28" s="14" t="e">
        <f>VLOOKUP(申請明細!F28,コード!$A$2:$B$7,2)</f>
        <v>#N/A</v>
      </c>
    </row>
    <row r="29" spans="1:10">
      <c r="A29" s="14">
        <v>25</v>
      </c>
      <c r="I29" s="6" t="str">
        <f t="shared" si="0"/>
        <v/>
      </c>
      <c r="J29" s="14" t="e">
        <f>VLOOKUP(申請明細!F29,コード!$A$2:$B$7,2)</f>
        <v>#N/A</v>
      </c>
    </row>
    <row r="30" spans="1:10">
      <c r="A30" s="14">
        <v>26</v>
      </c>
      <c r="I30" s="6" t="str">
        <f t="shared" si="0"/>
        <v/>
      </c>
      <c r="J30" s="14" t="e">
        <f>VLOOKUP(申請明細!F30,コード!$A$2:$B$7,2)</f>
        <v>#N/A</v>
      </c>
    </row>
    <row r="31" spans="1:10">
      <c r="A31" s="14">
        <v>27</v>
      </c>
      <c r="I31" s="6" t="str">
        <f t="shared" si="0"/>
        <v/>
      </c>
      <c r="J31" s="14" t="e">
        <f>VLOOKUP(申請明細!F31,コード!$A$2:$B$7,2)</f>
        <v>#N/A</v>
      </c>
    </row>
    <row r="32" spans="1:10">
      <c r="A32" s="14">
        <v>28</v>
      </c>
      <c r="I32" s="6" t="str">
        <f t="shared" si="0"/>
        <v/>
      </c>
      <c r="J32" s="14" t="e">
        <f>VLOOKUP(申請明細!F32,コード!$A$2:$B$7,2)</f>
        <v>#N/A</v>
      </c>
    </row>
    <row r="33" spans="1:10">
      <c r="A33" s="14">
        <v>29</v>
      </c>
      <c r="I33" s="6" t="str">
        <f t="shared" si="0"/>
        <v/>
      </c>
      <c r="J33" s="14" t="e">
        <f>VLOOKUP(申請明細!F33,コード!$A$2:$B$7,2)</f>
        <v>#N/A</v>
      </c>
    </row>
    <row r="34" spans="1:10">
      <c r="A34" s="14">
        <v>30</v>
      </c>
      <c r="I34" s="6" t="str">
        <f t="shared" si="0"/>
        <v/>
      </c>
      <c r="J34" s="14" t="e">
        <f>VLOOKUP(申請明細!F34,コード!$A$2:$B$7,2)</f>
        <v>#N/A</v>
      </c>
    </row>
    <row r="35" spans="1:10">
      <c r="A35" s="14">
        <v>31</v>
      </c>
      <c r="I35" s="6" t="str">
        <f t="shared" si="0"/>
        <v/>
      </c>
      <c r="J35" s="14" t="e">
        <f>VLOOKUP(申請明細!F35,コード!$A$2:$B$7,2)</f>
        <v>#N/A</v>
      </c>
    </row>
    <row r="36" spans="1:10">
      <c r="A36" s="14">
        <v>32</v>
      </c>
      <c r="I36" s="6" t="str">
        <f t="shared" si="0"/>
        <v/>
      </c>
      <c r="J36" s="14" t="e">
        <f>VLOOKUP(申請明細!F36,コード!$A$2:$B$7,2)</f>
        <v>#N/A</v>
      </c>
    </row>
    <row r="37" spans="1:10">
      <c r="A37" s="14">
        <v>33</v>
      </c>
      <c r="I37" s="6" t="str">
        <f t="shared" si="0"/>
        <v/>
      </c>
      <c r="J37" s="14" t="e">
        <f>VLOOKUP(申請明細!F37,コード!$A$2:$B$7,2)</f>
        <v>#N/A</v>
      </c>
    </row>
    <row r="38" spans="1:10">
      <c r="A38" s="14">
        <v>34</v>
      </c>
      <c r="I38" s="6" t="str">
        <f t="shared" si="0"/>
        <v/>
      </c>
      <c r="J38" s="14" t="e">
        <f>VLOOKUP(申請明細!F38,コード!$A$2:$B$7,2)</f>
        <v>#N/A</v>
      </c>
    </row>
    <row r="39" spans="1:10">
      <c r="A39" s="14">
        <v>35</v>
      </c>
      <c r="I39" s="6" t="str">
        <f t="shared" si="0"/>
        <v/>
      </c>
      <c r="J39" s="14" t="e">
        <f>VLOOKUP(申請明細!F39,コード!$A$2:$B$7,2)</f>
        <v>#N/A</v>
      </c>
    </row>
    <row r="40" spans="1:10">
      <c r="A40" s="14">
        <v>36</v>
      </c>
      <c r="I40" s="6" t="str">
        <f t="shared" si="0"/>
        <v/>
      </c>
      <c r="J40" s="14" t="e">
        <f>VLOOKUP(申請明細!F40,コード!$A$2:$B$7,2)</f>
        <v>#N/A</v>
      </c>
    </row>
    <row r="41" spans="1:10">
      <c r="A41" s="14">
        <v>37</v>
      </c>
      <c r="I41" s="6" t="str">
        <f t="shared" si="0"/>
        <v/>
      </c>
      <c r="J41" s="14" t="e">
        <f>VLOOKUP(申請明細!F41,コード!$A$2:$B$7,2)</f>
        <v>#N/A</v>
      </c>
    </row>
    <row r="42" spans="1:10">
      <c r="A42" s="14">
        <v>38</v>
      </c>
      <c r="I42" s="6" t="str">
        <f t="shared" si="0"/>
        <v/>
      </c>
      <c r="J42" s="14" t="e">
        <f>VLOOKUP(申請明細!F42,コード!$A$2:$B$7,2)</f>
        <v>#N/A</v>
      </c>
    </row>
    <row r="43" spans="1:10">
      <c r="A43" s="14">
        <v>39</v>
      </c>
      <c r="I43" s="6" t="str">
        <f t="shared" si="0"/>
        <v/>
      </c>
      <c r="J43" s="14" t="e">
        <f>VLOOKUP(申請明細!F43,コード!$A$2:$B$7,2)</f>
        <v>#N/A</v>
      </c>
    </row>
    <row r="44" spans="1:10">
      <c r="A44" s="14">
        <v>40</v>
      </c>
      <c r="I44" s="6" t="str">
        <f t="shared" si="0"/>
        <v/>
      </c>
      <c r="J44" s="14" t="e">
        <f>VLOOKUP(申請明細!F44,コード!$A$2:$B$7,2)</f>
        <v>#N/A</v>
      </c>
    </row>
    <row r="45" spans="1:10">
      <c r="A45" s="14">
        <v>41</v>
      </c>
      <c r="I45" s="6" t="str">
        <f t="shared" si="0"/>
        <v/>
      </c>
      <c r="J45" s="14" t="e">
        <f>VLOOKUP(申請明細!F45,コード!$A$2:$B$7,2)</f>
        <v>#N/A</v>
      </c>
    </row>
    <row r="46" spans="1:10">
      <c r="A46" s="14">
        <v>42</v>
      </c>
      <c r="I46" s="6" t="str">
        <f t="shared" si="0"/>
        <v/>
      </c>
      <c r="J46" s="14" t="e">
        <f>VLOOKUP(申請明細!F46,コード!$A$2:$B$7,2)</f>
        <v>#N/A</v>
      </c>
    </row>
    <row r="47" spans="1:10">
      <c r="A47" s="14">
        <v>43</v>
      </c>
      <c r="I47" s="6" t="str">
        <f t="shared" si="0"/>
        <v/>
      </c>
      <c r="J47" s="14" t="e">
        <f>VLOOKUP(申請明細!F47,コード!$A$2:$B$7,2)</f>
        <v>#N/A</v>
      </c>
    </row>
    <row r="48" spans="1:10">
      <c r="A48" s="14">
        <v>44</v>
      </c>
      <c r="I48" s="6" t="str">
        <f t="shared" si="0"/>
        <v/>
      </c>
      <c r="J48" s="14" t="e">
        <f>VLOOKUP(申請明細!F48,コード!$A$2:$B$7,2)</f>
        <v>#N/A</v>
      </c>
    </row>
    <row r="49" spans="1:10">
      <c r="A49" s="14">
        <v>45</v>
      </c>
      <c r="I49" s="6" t="str">
        <f t="shared" si="0"/>
        <v/>
      </c>
      <c r="J49" s="14" t="e">
        <f>VLOOKUP(申請明細!F49,コード!$A$2:$B$7,2)</f>
        <v>#N/A</v>
      </c>
    </row>
    <row r="50" spans="1:10">
      <c r="A50" s="14">
        <v>46</v>
      </c>
      <c r="I50" s="6" t="str">
        <f t="shared" si="0"/>
        <v/>
      </c>
      <c r="J50" s="14" t="e">
        <f>VLOOKUP(申請明細!F50,コード!$A$2:$B$7,2)</f>
        <v>#N/A</v>
      </c>
    </row>
    <row r="51" spans="1:10">
      <c r="A51" s="14">
        <v>47</v>
      </c>
      <c r="I51" s="6" t="str">
        <f t="shared" si="0"/>
        <v/>
      </c>
      <c r="J51" s="14" t="e">
        <f>VLOOKUP(申請明細!F51,コード!$A$2:$B$7,2)</f>
        <v>#N/A</v>
      </c>
    </row>
    <row r="52" spans="1:10">
      <c r="A52" s="14">
        <v>48</v>
      </c>
      <c r="I52" s="6" t="str">
        <f t="shared" si="0"/>
        <v/>
      </c>
      <c r="J52" s="14" t="e">
        <f>VLOOKUP(申請明細!F52,コード!$A$2:$B$7,2)</f>
        <v>#N/A</v>
      </c>
    </row>
    <row r="53" spans="1:10">
      <c r="A53" s="14">
        <v>49</v>
      </c>
      <c r="I53" s="6" t="str">
        <f t="shared" si="0"/>
        <v/>
      </c>
      <c r="J53" s="14" t="e">
        <f>VLOOKUP(申請明細!F53,コード!$A$2:$B$7,2)</f>
        <v>#N/A</v>
      </c>
    </row>
    <row r="54" spans="1:10">
      <c r="A54" s="14">
        <v>50</v>
      </c>
      <c r="I54" s="6" t="str">
        <f t="shared" si="0"/>
        <v/>
      </c>
      <c r="J54" s="14" t="e">
        <f>VLOOKUP(申請明細!F54,コード!$A$2:$B$7,2)</f>
        <v>#N/A</v>
      </c>
    </row>
    <row r="55" spans="1:10">
      <c r="A55" s="14">
        <v>51</v>
      </c>
      <c r="I55" s="6" t="str">
        <f t="shared" si="0"/>
        <v/>
      </c>
      <c r="J55" s="14" t="e">
        <f>VLOOKUP(申請明細!F55,コード!$A$2:$B$7,2)</f>
        <v>#N/A</v>
      </c>
    </row>
    <row r="56" spans="1:10">
      <c r="A56" s="14">
        <v>52</v>
      </c>
      <c r="I56" s="6" t="str">
        <f t="shared" si="0"/>
        <v/>
      </c>
      <c r="J56" s="14" t="e">
        <f>VLOOKUP(申請明細!F56,コード!$A$2:$B$7,2)</f>
        <v>#N/A</v>
      </c>
    </row>
    <row r="57" spans="1:10">
      <c r="A57" s="14">
        <v>53</v>
      </c>
      <c r="I57" s="6" t="str">
        <f t="shared" si="0"/>
        <v/>
      </c>
      <c r="J57" s="14" t="e">
        <f>VLOOKUP(申請明細!F57,コード!$A$2:$B$7,2)</f>
        <v>#N/A</v>
      </c>
    </row>
    <row r="58" spans="1:10">
      <c r="A58" s="14">
        <v>54</v>
      </c>
      <c r="I58" s="6" t="str">
        <f t="shared" si="0"/>
        <v/>
      </c>
      <c r="J58" s="14" t="e">
        <f>VLOOKUP(申請明細!F58,コード!$A$2:$B$7,2)</f>
        <v>#N/A</v>
      </c>
    </row>
    <row r="59" spans="1:10">
      <c r="A59" s="14">
        <v>55</v>
      </c>
      <c r="I59" s="6" t="str">
        <f t="shared" si="0"/>
        <v/>
      </c>
      <c r="J59" s="14" t="e">
        <f>VLOOKUP(申請明細!F59,コード!$A$2:$B$7,2)</f>
        <v>#N/A</v>
      </c>
    </row>
    <row r="60" spans="1:10">
      <c r="A60" s="14">
        <v>56</v>
      </c>
      <c r="I60" s="6" t="str">
        <f t="shared" si="0"/>
        <v/>
      </c>
      <c r="J60" s="14" t="e">
        <f>VLOOKUP(申請明細!F60,コード!$A$2:$B$7,2)</f>
        <v>#N/A</v>
      </c>
    </row>
    <row r="61" spans="1:10">
      <c r="A61" s="14">
        <v>57</v>
      </c>
      <c r="I61" s="6" t="str">
        <f t="shared" si="0"/>
        <v/>
      </c>
      <c r="J61" s="14" t="e">
        <f>VLOOKUP(申請明細!F61,コード!$A$2:$B$7,2)</f>
        <v>#N/A</v>
      </c>
    </row>
    <row r="62" spans="1:10">
      <c r="A62" s="14">
        <v>58</v>
      </c>
      <c r="I62" s="6" t="str">
        <f t="shared" si="0"/>
        <v/>
      </c>
      <c r="J62" s="14" t="e">
        <f>VLOOKUP(申請明細!F62,コード!$A$2:$B$7,2)</f>
        <v>#N/A</v>
      </c>
    </row>
    <row r="63" spans="1:10">
      <c r="A63" s="14">
        <v>59</v>
      </c>
      <c r="I63" s="6" t="str">
        <f t="shared" si="0"/>
        <v/>
      </c>
      <c r="J63" s="14" t="e">
        <f>VLOOKUP(申請明細!F63,コード!$A$2:$B$7,2)</f>
        <v>#N/A</v>
      </c>
    </row>
    <row r="64" spans="1:10">
      <c r="A64" s="14">
        <v>60</v>
      </c>
      <c r="I64" s="6" t="str">
        <f t="shared" si="0"/>
        <v/>
      </c>
      <c r="J64" s="14" t="e">
        <f>VLOOKUP(申請明細!F64,コード!$A$2:$B$7,2)</f>
        <v>#N/A</v>
      </c>
    </row>
    <row r="65" spans="1:10">
      <c r="A65" s="14">
        <v>61</v>
      </c>
      <c r="I65" s="6" t="str">
        <f t="shared" si="0"/>
        <v/>
      </c>
      <c r="J65" s="14" t="e">
        <f>VLOOKUP(申請明細!F65,コード!$A$2:$B$7,2)</f>
        <v>#N/A</v>
      </c>
    </row>
    <row r="66" spans="1:10">
      <c r="A66" s="14">
        <v>62</v>
      </c>
      <c r="I66" s="6" t="str">
        <f t="shared" si="0"/>
        <v/>
      </c>
      <c r="J66" s="14" t="e">
        <f>VLOOKUP(申請明細!F66,コード!$A$2:$B$7,2)</f>
        <v>#N/A</v>
      </c>
    </row>
    <row r="67" spans="1:10">
      <c r="A67" s="14">
        <v>63</v>
      </c>
      <c r="I67" s="6" t="str">
        <f t="shared" si="0"/>
        <v/>
      </c>
      <c r="J67" s="14" t="e">
        <f>VLOOKUP(申請明細!F67,コード!$A$2:$B$7,2)</f>
        <v>#N/A</v>
      </c>
    </row>
    <row r="68" spans="1:10">
      <c r="A68" s="14">
        <v>64</v>
      </c>
      <c r="I68" s="6" t="str">
        <f t="shared" si="0"/>
        <v/>
      </c>
      <c r="J68" s="14" t="e">
        <f>VLOOKUP(申請明細!F68,コード!$A$2:$B$7,2)</f>
        <v>#N/A</v>
      </c>
    </row>
    <row r="69" spans="1:10">
      <c r="A69" s="14">
        <v>65</v>
      </c>
      <c r="I69" s="6" t="str">
        <f t="shared" ref="I69:I132" si="1">F69&amp;G69&amp;H69</f>
        <v/>
      </c>
      <c r="J69" s="14" t="e">
        <f>VLOOKUP(申請明細!F69,コード!$A$2:$B$7,2)</f>
        <v>#N/A</v>
      </c>
    </row>
    <row r="70" spans="1:10">
      <c r="A70" s="14">
        <v>66</v>
      </c>
      <c r="I70" s="6" t="str">
        <f t="shared" si="1"/>
        <v/>
      </c>
      <c r="J70" s="14" t="e">
        <f>VLOOKUP(申請明細!F70,コード!$A$2:$B$7,2)</f>
        <v>#N/A</v>
      </c>
    </row>
    <row r="71" spans="1:10">
      <c r="A71" s="14">
        <v>67</v>
      </c>
      <c r="I71" s="6" t="str">
        <f t="shared" si="1"/>
        <v/>
      </c>
      <c r="J71" s="14" t="e">
        <f>VLOOKUP(申請明細!F71,コード!$A$2:$B$7,2)</f>
        <v>#N/A</v>
      </c>
    </row>
    <row r="72" spans="1:10">
      <c r="A72" s="14">
        <v>68</v>
      </c>
      <c r="I72" s="6" t="str">
        <f t="shared" si="1"/>
        <v/>
      </c>
      <c r="J72" s="14" t="e">
        <f>VLOOKUP(申請明細!F72,コード!$A$2:$B$7,2)</f>
        <v>#N/A</v>
      </c>
    </row>
    <row r="73" spans="1:10">
      <c r="A73" s="14">
        <v>69</v>
      </c>
      <c r="I73" s="6" t="str">
        <f t="shared" si="1"/>
        <v/>
      </c>
      <c r="J73" s="14" t="e">
        <f>VLOOKUP(申請明細!F73,コード!$A$2:$B$7,2)</f>
        <v>#N/A</v>
      </c>
    </row>
    <row r="74" spans="1:10">
      <c r="A74" s="14">
        <v>70</v>
      </c>
      <c r="I74" s="6" t="str">
        <f t="shared" si="1"/>
        <v/>
      </c>
      <c r="J74" s="14" t="e">
        <f>VLOOKUP(申請明細!F74,コード!$A$2:$B$7,2)</f>
        <v>#N/A</v>
      </c>
    </row>
    <row r="75" spans="1:10">
      <c r="A75" s="14">
        <v>71</v>
      </c>
      <c r="I75" s="6" t="str">
        <f t="shared" si="1"/>
        <v/>
      </c>
      <c r="J75" s="14" t="e">
        <f>VLOOKUP(申請明細!F75,コード!$A$2:$B$7,2)</f>
        <v>#N/A</v>
      </c>
    </row>
    <row r="76" spans="1:10">
      <c r="A76" s="14">
        <v>72</v>
      </c>
      <c r="I76" s="6" t="str">
        <f t="shared" si="1"/>
        <v/>
      </c>
      <c r="J76" s="14" t="e">
        <f>VLOOKUP(申請明細!F76,コード!$A$2:$B$7,2)</f>
        <v>#N/A</v>
      </c>
    </row>
    <row r="77" spans="1:10">
      <c r="A77" s="14">
        <v>73</v>
      </c>
      <c r="I77" s="6" t="str">
        <f t="shared" si="1"/>
        <v/>
      </c>
      <c r="J77" s="14" t="e">
        <f>VLOOKUP(申請明細!F77,コード!$A$2:$B$7,2)</f>
        <v>#N/A</v>
      </c>
    </row>
    <row r="78" spans="1:10">
      <c r="A78" s="14">
        <v>74</v>
      </c>
      <c r="I78" s="6" t="str">
        <f t="shared" si="1"/>
        <v/>
      </c>
      <c r="J78" s="14" t="e">
        <f>VLOOKUP(申請明細!F78,コード!$A$2:$B$7,2)</f>
        <v>#N/A</v>
      </c>
    </row>
    <row r="79" spans="1:10">
      <c r="A79" s="14">
        <v>75</v>
      </c>
      <c r="I79" s="6" t="str">
        <f t="shared" si="1"/>
        <v/>
      </c>
      <c r="J79" s="14" t="e">
        <f>VLOOKUP(申請明細!F79,コード!$A$2:$B$7,2)</f>
        <v>#N/A</v>
      </c>
    </row>
    <row r="80" spans="1:10">
      <c r="A80" s="14">
        <v>76</v>
      </c>
      <c r="I80" s="6" t="str">
        <f t="shared" si="1"/>
        <v/>
      </c>
      <c r="J80" s="14" t="e">
        <f>VLOOKUP(申請明細!F80,コード!$A$2:$B$7,2)</f>
        <v>#N/A</v>
      </c>
    </row>
    <row r="81" spans="1:10">
      <c r="A81" s="14">
        <v>77</v>
      </c>
      <c r="I81" s="6" t="str">
        <f t="shared" si="1"/>
        <v/>
      </c>
      <c r="J81" s="14" t="e">
        <f>VLOOKUP(申請明細!F81,コード!$A$2:$B$7,2)</f>
        <v>#N/A</v>
      </c>
    </row>
    <row r="82" spans="1:10">
      <c r="A82" s="14">
        <v>78</v>
      </c>
      <c r="I82" s="6" t="str">
        <f t="shared" si="1"/>
        <v/>
      </c>
      <c r="J82" s="14" t="e">
        <f>VLOOKUP(申請明細!F82,コード!$A$2:$B$7,2)</f>
        <v>#N/A</v>
      </c>
    </row>
    <row r="83" spans="1:10">
      <c r="A83" s="14">
        <v>79</v>
      </c>
      <c r="I83" s="6" t="str">
        <f t="shared" si="1"/>
        <v/>
      </c>
      <c r="J83" s="14" t="e">
        <f>VLOOKUP(申請明細!F83,コード!$A$2:$B$7,2)</f>
        <v>#N/A</v>
      </c>
    </row>
    <row r="84" spans="1:10">
      <c r="A84" s="14">
        <v>80</v>
      </c>
      <c r="I84" s="6" t="str">
        <f t="shared" si="1"/>
        <v/>
      </c>
      <c r="J84" s="14" t="e">
        <f>VLOOKUP(申請明細!F84,コード!$A$2:$B$7,2)</f>
        <v>#N/A</v>
      </c>
    </row>
    <row r="85" spans="1:10">
      <c r="A85" s="14">
        <v>81</v>
      </c>
      <c r="I85" s="6" t="str">
        <f t="shared" si="1"/>
        <v/>
      </c>
      <c r="J85" s="14" t="e">
        <f>VLOOKUP(申請明細!F85,コード!$A$2:$B$7,2)</f>
        <v>#N/A</v>
      </c>
    </row>
    <row r="86" spans="1:10">
      <c r="A86" s="14">
        <v>82</v>
      </c>
      <c r="I86" s="6" t="str">
        <f t="shared" si="1"/>
        <v/>
      </c>
      <c r="J86" s="14" t="e">
        <f>VLOOKUP(申請明細!F86,コード!$A$2:$B$7,2)</f>
        <v>#N/A</v>
      </c>
    </row>
    <row r="87" spans="1:10">
      <c r="A87" s="14">
        <v>83</v>
      </c>
      <c r="I87" s="6" t="str">
        <f t="shared" si="1"/>
        <v/>
      </c>
      <c r="J87" s="14" t="e">
        <f>VLOOKUP(申請明細!F87,コード!$A$2:$B$7,2)</f>
        <v>#N/A</v>
      </c>
    </row>
    <row r="88" spans="1:10">
      <c r="A88" s="14">
        <v>84</v>
      </c>
      <c r="I88" s="6" t="str">
        <f t="shared" si="1"/>
        <v/>
      </c>
      <c r="J88" s="14" t="e">
        <f>VLOOKUP(申請明細!F88,コード!$A$2:$B$7,2)</f>
        <v>#N/A</v>
      </c>
    </row>
    <row r="89" spans="1:10">
      <c r="A89" s="14">
        <v>85</v>
      </c>
      <c r="I89" s="6" t="str">
        <f t="shared" si="1"/>
        <v/>
      </c>
      <c r="J89" s="14" t="e">
        <f>VLOOKUP(申請明細!F89,コード!$A$2:$B$7,2)</f>
        <v>#N/A</v>
      </c>
    </row>
    <row r="90" spans="1:10">
      <c r="A90" s="14">
        <v>86</v>
      </c>
      <c r="I90" s="6" t="str">
        <f t="shared" si="1"/>
        <v/>
      </c>
      <c r="J90" s="14" t="e">
        <f>VLOOKUP(申請明細!F90,コード!$A$2:$B$7,2)</f>
        <v>#N/A</v>
      </c>
    </row>
    <row r="91" spans="1:10">
      <c r="A91" s="14">
        <v>87</v>
      </c>
      <c r="I91" s="6" t="str">
        <f t="shared" si="1"/>
        <v/>
      </c>
      <c r="J91" s="14" t="e">
        <f>VLOOKUP(申請明細!F91,コード!$A$2:$B$7,2)</f>
        <v>#N/A</v>
      </c>
    </row>
    <row r="92" spans="1:10">
      <c r="A92" s="14">
        <v>88</v>
      </c>
      <c r="I92" s="6" t="str">
        <f t="shared" si="1"/>
        <v/>
      </c>
      <c r="J92" s="14" t="e">
        <f>VLOOKUP(申請明細!F92,コード!$A$2:$B$7,2)</f>
        <v>#N/A</v>
      </c>
    </row>
    <row r="93" spans="1:10">
      <c r="A93" s="14">
        <v>89</v>
      </c>
      <c r="I93" s="6" t="str">
        <f t="shared" si="1"/>
        <v/>
      </c>
      <c r="J93" s="14" t="e">
        <f>VLOOKUP(申請明細!F93,コード!$A$2:$B$7,2)</f>
        <v>#N/A</v>
      </c>
    </row>
    <row r="94" spans="1:10">
      <c r="A94" s="14">
        <v>90</v>
      </c>
      <c r="I94" s="6" t="str">
        <f t="shared" si="1"/>
        <v/>
      </c>
      <c r="J94" s="14" t="e">
        <f>VLOOKUP(申請明細!F94,コード!$A$2:$B$7,2)</f>
        <v>#N/A</v>
      </c>
    </row>
    <row r="95" spans="1:10">
      <c r="A95" s="14">
        <v>91</v>
      </c>
      <c r="I95" s="6" t="str">
        <f t="shared" si="1"/>
        <v/>
      </c>
      <c r="J95" s="14" t="e">
        <f>VLOOKUP(申請明細!F95,コード!$A$2:$B$7,2)</f>
        <v>#N/A</v>
      </c>
    </row>
    <row r="96" spans="1:10">
      <c r="A96" s="14">
        <v>92</v>
      </c>
      <c r="I96" s="6" t="str">
        <f t="shared" si="1"/>
        <v/>
      </c>
      <c r="J96" s="14" t="e">
        <f>VLOOKUP(申請明細!F96,コード!$A$2:$B$7,2)</f>
        <v>#N/A</v>
      </c>
    </row>
    <row r="97" spans="1:10">
      <c r="A97" s="14">
        <v>93</v>
      </c>
      <c r="I97" s="6" t="str">
        <f t="shared" si="1"/>
        <v/>
      </c>
      <c r="J97" s="14" t="e">
        <f>VLOOKUP(申請明細!F97,コード!$A$2:$B$7,2)</f>
        <v>#N/A</v>
      </c>
    </row>
    <row r="98" spans="1:10">
      <c r="A98" s="14">
        <v>94</v>
      </c>
      <c r="I98" s="6" t="str">
        <f t="shared" si="1"/>
        <v/>
      </c>
      <c r="J98" s="14" t="e">
        <f>VLOOKUP(申請明細!F98,コード!$A$2:$B$7,2)</f>
        <v>#N/A</v>
      </c>
    </row>
    <row r="99" spans="1:10">
      <c r="A99" s="14">
        <v>95</v>
      </c>
      <c r="I99" s="6" t="str">
        <f t="shared" si="1"/>
        <v/>
      </c>
      <c r="J99" s="14" t="e">
        <f>VLOOKUP(申請明細!F99,コード!$A$2:$B$7,2)</f>
        <v>#N/A</v>
      </c>
    </row>
    <row r="100" spans="1:10">
      <c r="A100" s="14">
        <v>96</v>
      </c>
      <c r="I100" s="6" t="str">
        <f t="shared" si="1"/>
        <v/>
      </c>
      <c r="J100" s="14" t="e">
        <f>VLOOKUP(申請明細!F100,コード!$A$2:$B$7,2)</f>
        <v>#N/A</v>
      </c>
    </row>
    <row r="101" spans="1:10">
      <c r="A101" s="14">
        <v>97</v>
      </c>
      <c r="I101" s="6" t="str">
        <f t="shared" si="1"/>
        <v/>
      </c>
      <c r="J101" s="14" t="e">
        <f>VLOOKUP(申請明細!F101,コード!$A$2:$B$7,2)</f>
        <v>#N/A</v>
      </c>
    </row>
    <row r="102" spans="1:10">
      <c r="A102" s="14">
        <v>98</v>
      </c>
      <c r="I102" s="6" t="str">
        <f t="shared" si="1"/>
        <v/>
      </c>
      <c r="J102" s="14" t="e">
        <f>VLOOKUP(申請明細!F102,コード!$A$2:$B$7,2)</f>
        <v>#N/A</v>
      </c>
    </row>
    <row r="103" spans="1:10">
      <c r="A103" s="14">
        <v>99</v>
      </c>
      <c r="I103" s="6" t="str">
        <f t="shared" si="1"/>
        <v/>
      </c>
      <c r="J103" s="14" t="e">
        <f>VLOOKUP(申請明細!F103,コード!$A$2:$B$7,2)</f>
        <v>#N/A</v>
      </c>
    </row>
    <row r="104" spans="1:10">
      <c r="A104" s="14">
        <v>100</v>
      </c>
      <c r="I104" s="6" t="str">
        <f t="shared" si="1"/>
        <v/>
      </c>
      <c r="J104" s="14" t="e">
        <f>VLOOKUP(申請明細!F104,コード!$A$2:$B$7,2)</f>
        <v>#N/A</v>
      </c>
    </row>
    <row r="105" spans="1:10">
      <c r="A105" s="14">
        <v>101</v>
      </c>
      <c r="I105" s="6" t="str">
        <f t="shared" si="1"/>
        <v/>
      </c>
      <c r="J105" s="14" t="e">
        <f>VLOOKUP(申請明細!F105,コード!$A$2:$B$7,2)</f>
        <v>#N/A</v>
      </c>
    </row>
    <row r="106" spans="1:10">
      <c r="A106" s="14">
        <v>102</v>
      </c>
      <c r="I106" s="6" t="str">
        <f t="shared" si="1"/>
        <v/>
      </c>
      <c r="J106" s="14" t="e">
        <f>VLOOKUP(申請明細!F106,コード!$A$2:$B$7,2)</f>
        <v>#N/A</v>
      </c>
    </row>
    <row r="107" spans="1:10">
      <c r="A107" s="14">
        <v>103</v>
      </c>
      <c r="I107" s="6" t="str">
        <f t="shared" si="1"/>
        <v/>
      </c>
      <c r="J107" s="14" t="e">
        <f>VLOOKUP(申請明細!F107,コード!$A$2:$B$7,2)</f>
        <v>#N/A</v>
      </c>
    </row>
    <row r="108" spans="1:10">
      <c r="A108" s="14">
        <v>104</v>
      </c>
      <c r="I108" s="6" t="str">
        <f t="shared" si="1"/>
        <v/>
      </c>
      <c r="J108" s="14" t="e">
        <f>VLOOKUP(申請明細!F108,コード!$A$2:$B$7,2)</f>
        <v>#N/A</v>
      </c>
    </row>
    <row r="109" spans="1:10">
      <c r="A109" s="14">
        <v>105</v>
      </c>
      <c r="I109" s="6" t="str">
        <f t="shared" si="1"/>
        <v/>
      </c>
      <c r="J109" s="14" t="e">
        <f>VLOOKUP(申請明細!F109,コード!$A$2:$B$7,2)</f>
        <v>#N/A</v>
      </c>
    </row>
    <row r="110" spans="1:10">
      <c r="A110" s="14">
        <v>106</v>
      </c>
      <c r="I110" s="6" t="str">
        <f t="shared" si="1"/>
        <v/>
      </c>
      <c r="J110" s="14" t="e">
        <f>VLOOKUP(申請明細!F110,コード!$A$2:$B$7,2)</f>
        <v>#N/A</v>
      </c>
    </row>
    <row r="111" spans="1:10">
      <c r="A111" s="14">
        <v>107</v>
      </c>
      <c r="I111" s="6" t="str">
        <f t="shared" si="1"/>
        <v/>
      </c>
      <c r="J111" s="14" t="e">
        <f>VLOOKUP(申請明細!F111,コード!$A$2:$B$7,2)</f>
        <v>#N/A</v>
      </c>
    </row>
    <row r="112" spans="1:10">
      <c r="A112" s="14">
        <v>108</v>
      </c>
      <c r="I112" s="6" t="str">
        <f t="shared" si="1"/>
        <v/>
      </c>
      <c r="J112" s="14" t="e">
        <f>VLOOKUP(申請明細!F112,コード!$A$2:$B$7,2)</f>
        <v>#N/A</v>
      </c>
    </row>
    <row r="113" spans="1:10">
      <c r="A113" s="14">
        <v>109</v>
      </c>
      <c r="I113" s="6" t="str">
        <f t="shared" si="1"/>
        <v/>
      </c>
      <c r="J113" s="14" t="e">
        <f>VLOOKUP(申請明細!F113,コード!$A$2:$B$7,2)</f>
        <v>#N/A</v>
      </c>
    </row>
    <row r="114" spans="1:10">
      <c r="A114" s="14">
        <v>110</v>
      </c>
      <c r="I114" s="6" t="str">
        <f t="shared" si="1"/>
        <v/>
      </c>
      <c r="J114" s="14" t="e">
        <f>VLOOKUP(申請明細!F114,コード!$A$2:$B$7,2)</f>
        <v>#N/A</v>
      </c>
    </row>
    <row r="115" spans="1:10">
      <c r="A115" s="14">
        <v>111</v>
      </c>
      <c r="I115" s="6" t="str">
        <f t="shared" si="1"/>
        <v/>
      </c>
      <c r="J115" s="14" t="e">
        <f>VLOOKUP(申請明細!F115,コード!$A$2:$B$7,2)</f>
        <v>#N/A</v>
      </c>
    </row>
    <row r="116" spans="1:10">
      <c r="A116" s="14">
        <v>112</v>
      </c>
      <c r="I116" s="6" t="str">
        <f t="shared" si="1"/>
        <v/>
      </c>
      <c r="J116" s="14" t="e">
        <f>VLOOKUP(申請明細!F116,コード!$A$2:$B$7,2)</f>
        <v>#N/A</v>
      </c>
    </row>
    <row r="117" spans="1:10">
      <c r="A117" s="14">
        <v>113</v>
      </c>
      <c r="I117" s="6" t="str">
        <f t="shared" si="1"/>
        <v/>
      </c>
      <c r="J117" s="14" t="e">
        <f>VLOOKUP(申請明細!F117,コード!$A$2:$B$7,2)</f>
        <v>#N/A</v>
      </c>
    </row>
    <row r="118" spans="1:10">
      <c r="A118" s="14">
        <v>114</v>
      </c>
      <c r="I118" s="6" t="str">
        <f t="shared" si="1"/>
        <v/>
      </c>
      <c r="J118" s="14" t="e">
        <f>VLOOKUP(申請明細!F118,コード!$A$2:$B$7,2)</f>
        <v>#N/A</v>
      </c>
    </row>
    <row r="119" spans="1:10">
      <c r="A119" s="14">
        <v>115</v>
      </c>
      <c r="I119" s="6" t="str">
        <f t="shared" si="1"/>
        <v/>
      </c>
      <c r="J119" s="14" t="e">
        <f>VLOOKUP(申請明細!F119,コード!$A$2:$B$7,2)</f>
        <v>#N/A</v>
      </c>
    </row>
    <row r="120" spans="1:10">
      <c r="A120" s="14">
        <v>116</v>
      </c>
      <c r="I120" s="6" t="str">
        <f t="shared" si="1"/>
        <v/>
      </c>
      <c r="J120" s="14" t="e">
        <f>VLOOKUP(申請明細!F120,コード!$A$2:$B$7,2)</f>
        <v>#N/A</v>
      </c>
    </row>
    <row r="121" spans="1:10">
      <c r="A121" s="14">
        <v>117</v>
      </c>
      <c r="I121" s="6" t="str">
        <f t="shared" si="1"/>
        <v/>
      </c>
      <c r="J121" s="14" t="e">
        <f>VLOOKUP(申請明細!F121,コード!$A$2:$B$7,2)</f>
        <v>#N/A</v>
      </c>
    </row>
    <row r="122" spans="1:10">
      <c r="A122" s="14">
        <v>118</v>
      </c>
      <c r="I122" s="6" t="str">
        <f t="shared" si="1"/>
        <v/>
      </c>
      <c r="J122" s="14" t="e">
        <f>VLOOKUP(申請明細!F122,コード!$A$2:$B$7,2)</f>
        <v>#N/A</v>
      </c>
    </row>
    <row r="123" spans="1:10">
      <c r="A123" s="14">
        <v>119</v>
      </c>
      <c r="I123" s="6" t="str">
        <f t="shared" si="1"/>
        <v/>
      </c>
      <c r="J123" s="14" t="e">
        <f>VLOOKUP(申請明細!F123,コード!$A$2:$B$7,2)</f>
        <v>#N/A</v>
      </c>
    </row>
    <row r="124" spans="1:10">
      <c r="A124" s="14">
        <v>120</v>
      </c>
      <c r="I124" s="6" t="str">
        <f t="shared" si="1"/>
        <v/>
      </c>
      <c r="J124" s="14" t="e">
        <f>VLOOKUP(申請明細!F124,コード!$A$2:$B$7,2)</f>
        <v>#N/A</v>
      </c>
    </row>
    <row r="125" spans="1:10">
      <c r="A125" s="14">
        <v>121</v>
      </c>
      <c r="I125" s="6" t="str">
        <f t="shared" si="1"/>
        <v/>
      </c>
      <c r="J125" s="14" t="e">
        <f>VLOOKUP(申請明細!F125,コード!$A$2:$B$7,2)</f>
        <v>#N/A</v>
      </c>
    </row>
    <row r="126" spans="1:10">
      <c r="A126" s="14">
        <v>122</v>
      </c>
      <c r="I126" s="6" t="str">
        <f t="shared" si="1"/>
        <v/>
      </c>
      <c r="J126" s="14" t="e">
        <f>VLOOKUP(申請明細!F126,コード!$A$2:$B$7,2)</f>
        <v>#N/A</v>
      </c>
    </row>
    <row r="127" spans="1:10">
      <c r="A127" s="14">
        <v>123</v>
      </c>
      <c r="I127" s="6" t="str">
        <f t="shared" si="1"/>
        <v/>
      </c>
      <c r="J127" s="14" t="e">
        <f>VLOOKUP(申請明細!F127,コード!$A$2:$B$7,2)</f>
        <v>#N/A</v>
      </c>
    </row>
    <row r="128" spans="1:10">
      <c r="A128" s="14">
        <v>124</v>
      </c>
      <c r="I128" s="6" t="str">
        <f t="shared" si="1"/>
        <v/>
      </c>
      <c r="J128" s="14" t="e">
        <f>VLOOKUP(申請明細!F128,コード!$A$2:$B$7,2)</f>
        <v>#N/A</v>
      </c>
    </row>
    <row r="129" spans="1:10">
      <c r="A129" s="14">
        <v>125</v>
      </c>
      <c r="I129" s="6" t="str">
        <f t="shared" si="1"/>
        <v/>
      </c>
      <c r="J129" s="14" t="e">
        <f>VLOOKUP(申請明細!F129,コード!$A$2:$B$7,2)</f>
        <v>#N/A</v>
      </c>
    </row>
    <row r="130" spans="1:10">
      <c r="A130" s="14">
        <v>126</v>
      </c>
      <c r="I130" s="6" t="str">
        <f t="shared" si="1"/>
        <v/>
      </c>
      <c r="J130" s="14" t="e">
        <f>VLOOKUP(申請明細!F130,コード!$A$2:$B$7,2)</f>
        <v>#N/A</v>
      </c>
    </row>
    <row r="131" spans="1:10">
      <c r="A131" s="14">
        <v>127</v>
      </c>
      <c r="I131" s="6" t="str">
        <f t="shared" si="1"/>
        <v/>
      </c>
      <c r="J131" s="14" t="e">
        <f>VLOOKUP(申請明細!F131,コード!$A$2:$B$7,2)</f>
        <v>#N/A</v>
      </c>
    </row>
    <row r="132" spans="1:10">
      <c r="A132" s="14">
        <v>128</v>
      </c>
      <c r="I132" s="6" t="str">
        <f t="shared" si="1"/>
        <v/>
      </c>
      <c r="J132" s="14" t="e">
        <f>VLOOKUP(申請明細!F132,コード!$A$2:$B$7,2)</f>
        <v>#N/A</v>
      </c>
    </row>
    <row r="133" spans="1:10">
      <c r="A133" s="14">
        <v>129</v>
      </c>
      <c r="I133" s="6" t="str">
        <f t="shared" ref="I133:I196" si="2">F133&amp;G133&amp;H133</f>
        <v/>
      </c>
      <c r="J133" s="14" t="e">
        <f>VLOOKUP(申請明細!F133,コード!$A$2:$B$7,2)</f>
        <v>#N/A</v>
      </c>
    </row>
    <row r="134" spans="1:10">
      <c r="A134" s="14">
        <v>130</v>
      </c>
      <c r="I134" s="6" t="str">
        <f t="shared" si="2"/>
        <v/>
      </c>
      <c r="J134" s="14" t="e">
        <f>VLOOKUP(申請明細!F134,コード!$A$2:$B$7,2)</f>
        <v>#N/A</v>
      </c>
    </row>
    <row r="135" spans="1:10">
      <c r="A135" s="14">
        <v>131</v>
      </c>
      <c r="I135" s="6" t="str">
        <f t="shared" si="2"/>
        <v/>
      </c>
      <c r="J135" s="14" t="e">
        <f>VLOOKUP(申請明細!F135,コード!$A$2:$B$7,2)</f>
        <v>#N/A</v>
      </c>
    </row>
    <row r="136" spans="1:10">
      <c r="A136" s="14">
        <v>132</v>
      </c>
      <c r="I136" s="6" t="str">
        <f t="shared" si="2"/>
        <v/>
      </c>
      <c r="J136" s="14" t="e">
        <f>VLOOKUP(申請明細!F136,コード!$A$2:$B$7,2)</f>
        <v>#N/A</v>
      </c>
    </row>
    <row r="137" spans="1:10">
      <c r="A137" s="14">
        <v>133</v>
      </c>
      <c r="I137" s="6" t="str">
        <f t="shared" si="2"/>
        <v/>
      </c>
      <c r="J137" s="14" t="e">
        <f>VLOOKUP(申請明細!F137,コード!$A$2:$B$7,2)</f>
        <v>#N/A</v>
      </c>
    </row>
    <row r="138" spans="1:10">
      <c r="A138" s="14">
        <v>134</v>
      </c>
      <c r="I138" s="6" t="str">
        <f t="shared" si="2"/>
        <v/>
      </c>
      <c r="J138" s="14" t="e">
        <f>VLOOKUP(申請明細!F138,コード!$A$2:$B$7,2)</f>
        <v>#N/A</v>
      </c>
    </row>
    <row r="139" spans="1:10">
      <c r="A139" s="14">
        <v>135</v>
      </c>
      <c r="I139" s="6" t="str">
        <f t="shared" si="2"/>
        <v/>
      </c>
      <c r="J139" s="14" t="e">
        <f>VLOOKUP(申請明細!F139,コード!$A$2:$B$7,2)</f>
        <v>#N/A</v>
      </c>
    </row>
    <row r="140" spans="1:10">
      <c r="A140" s="14">
        <v>136</v>
      </c>
      <c r="I140" s="6" t="str">
        <f t="shared" si="2"/>
        <v/>
      </c>
      <c r="J140" s="14" t="e">
        <f>VLOOKUP(申請明細!F140,コード!$A$2:$B$7,2)</f>
        <v>#N/A</v>
      </c>
    </row>
    <row r="141" spans="1:10">
      <c r="A141" s="14">
        <v>137</v>
      </c>
      <c r="I141" s="6" t="str">
        <f t="shared" si="2"/>
        <v/>
      </c>
      <c r="J141" s="14" t="e">
        <f>VLOOKUP(申請明細!F141,コード!$A$2:$B$7,2)</f>
        <v>#N/A</v>
      </c>
    </row>
    <row r="142" spans="1:10">
      <c r="A142" s="14">
        <v>138</v>
      </c>
      <c r="I142" s="6" t="str">
        <f t="shared" si="2"/>
        <v/>
      </c>
      <c r="J142" s="14" t="e">
        <f>VLOOKUP(申請明細!F142,コード!$A$2:$B$7,2)</f>
        <v>#N/A</v>
      </c>
    </row>
    <row r="143" spans="1:10">
      <c r="A143" s="14">
        <v>139</v>
      </c>
      <c r="I143" s="6" t="str">
        <f t="shared" si="2"/>
        <v/>
      </c>
      <c r="J143" s="14" t="e">
        <f>VLOOKUP(申請明細!F143,コード!$A$2:$B$7,2)</f>
        <v>#N/A</v>
      </c>
    </row>
    <row r="144" spans="1:10">
      <c r="A144" s="14">
        <v>140</v>
      </c>
      <c r="I144" s="6" t="str">
        <f t="shared" si="2"/>
        <v/>
      </c>
      <c r="J144" s="14" t="e">
        <f>VLOOKUP(申請明細!F144,コード!$A$2:$B$7,2)</f>
        <v>#N/A</v>
      </c>
    </row>
    <row r="145" spans="1:10">
      <c r="A145" s="14">
        <v>141</v>
      </c>
      <c r="I145" s="6" t="str">
        <f t="shared" si="2"/>
        <v/>
      </c>
      <c r="J145" s="14" t="e">
        <f>VLOOKUP(申請明細!F145,コード!$A$2:$B$7,2)</f>
        <v>#N/A</v>
      </c>
    </row>
    <row r="146" spans="1:10">
      <c r="A146" s="14">
        <v>142</v>
      </c>
      <c r="I146" s="6" t="str">
        <f t="shared" si="2"/>
        <v/>
      </c>
      <c r="J146" s="14" t="e">
        <f>VLOOKUP(申請明細!F146,コード!$A$2:$B$7,2)</f>
        <v>#N/A</v>
      </c>
    </row>
    <row r="147" spans="1:10">
      <c r="A147" s="14">
        <v>143</v>
      </c>
      <c r="I147" s="6" t="str">
        <f t="shared" si="2"/>
        <v/>
      </c>
      <c r="J147" s="14" t="e">
        <f>VLOOKUP(申請明細!F147,コード!$A$2:$B$7,2)</f>
        <v>#N/A</v>
      </c>
    </row>
    <row r="148" spans="1:10">
      <c r="A148" s="14">
        <v>144</v>
      </c>
      <c r="I148" s="6" t="str">
        <f t="shared" si="2"/>
        <v/>
      </c>
      <c r="J148" s="14" t="e">
        <f>VLOOKUP(申請明細!F148,コード!$A$2:$B$7,2)</f>
        <v>#N/A</v>
      </c>
    </row>
    <row r="149" spans="1:10">
      <c r="A149" s="14">
        <v>145</v>
      </c>
      <c r="I149" s="6" t="str">
        <f t="shared" si="2"/>
        <v/>
      </c>
      <c r="J149" s="14" t="e">
        <f>VLOOKUP(申請明細!F149,コード!$A$2:$B$7,2)</f>
        <v>#N/A</v>
      </c>
    </row>
    <row r="150" spans="1:10">
      <c r="A150" s="14">
        <v>146</v>
      </c>
      <c r="I150" s="6" t="str">
        <f t="shared" si="2"/>
        <v/>
      </c>
      <c r="J150" s="14" t="e">
        <f>VLOOKUP(申請明細!F150,コード!$A$2:$B$7,2)</f>
        <v>#N/A</v>
      </c>
    </row>
    <row r="151" spans="1:10">
      <c r="A151" s="14">
        <v>147</v>
      </c>
      <c r="I151" s="6" t="str">
        <f t="shared" si="2"/>
        <v/>
      </c>
      <c r="J151" s="14" t="e">
        <f>VLOOKUP(申請明細!F151,コード!$A$2:$B$7,2)</f>
        <v>#N/A</v>
      </c>
    </row>
    <row r="152" spans="1:10">
      <c r="A152" s="14">
        <v>148</v>
      </c>
      <c r="I152" s="6" t="str">
        <f t="shared" si="2"/>
        <v/>
      </c>
      <c r="J152" s="14" t="e">
        <f>VLOOKUP(申請明細!F152,コード!$A$2:$B$7,2)</f>
        <v>#N/A</v>
      </c>
    </row>
    <row r="153" spans="1:10">
      <c r="A153" s="14">
        <v>149</v>
      </c>
      <c r="I153" s="6" t="str">
        <f t="shared" si="2"/>
        <v/>
      </c>
      <c r="J153" s="14" t="e">
        <f>VLOOKUP(申請明細!F153,コード!$A$2:$B$7,2)</f>
        <v>#N/A</v>
      </c>
    </row>
    <row r="154" spans="1:10">
      <c r="A154" s="14">
        <v>150</v>
      </c>
      <c r="I154" s="6" t="str">
        <f t="shared" si="2"/>
        <v/>
      </c>
      <c r="J154" s="14" t="e">
        <f>VLOOKUP(申請明細!F154,コード!$A$2:$B$7,2)</f>
        <v>#N/A</v>
      </c>
    </row>
    <row r="155" spans="1:10">
      <c r="A155" s="14">
        <v>151</v>
      </c>
      <c r="I155" s="6" t="str">
        <f t="shared" si="2"/>
        <v/>
      </c>
      <c r="J155" s="14" t="e">
        <f>VLOOKUP(申請明細!F155,コード!$A$2:$B$7,2)</f>
        <v>#N/A</v>
      </c>
    </row>
    <row r="156" spans="1:10">
      <c r="A156" s="14">
        <v>152</v>
      </c>
      <c r="I156" s="6" t="str">
        <f t="shared" si="2"/>
        <v/>
      </c>
      <c r="J156" s="14" t="e">
        <f>VLOOKUP(申請明細!F156,コード!$A$2:$B$7,2)</f>
        <v>#N/A</v>
      </c>
    </row>
    <row r="157" spans="1:10">
      <c r="A157" s="14">
        <v>153</v>
      </c>
      <c r="I157" s="6" t="str">
        <f t="shared" si="2"/>
        <v/>
      </c>
      <c r="J157" s="14" t="e">
        <f>VLOOKUP(申請明細!F157,コード!$A$2:$B$7,2)</f>
        <v>#N/A</v>
      </c>
    </row>
    <row r="158" spans="1:10">
      <c r="A158" s="14">
        <v>154</v>
      </c>
      <c r="I158" s="6" t="str">
        <f t="shared" si="2"/>
        <v/>
      </c>
      <c r="J158" s="14" t="e">
        <f>VLOOKUP(申請明細!F158,コード!$A$2:$B$7,2)</f>
        <v>#N/A</v>
      </c>
    </row>
    <row r="159" spans="1:10">
      <c r="A159" s="14">
        <v>155</v>
      </c>
      <c r="I159" s="6" t="str">
        <f t="shared" si="2"/>
        <v/>
      </c>
      <c r="J159" s="14" t="e">
        <f>VLOOKUP(申請明細!F159,コード!$A$2:$B$7,2)</f>
        <v>#N/A</v>
      </c>
    </row>
    <row r="160" spans="1:10">
      <c r="A160" s="14">
        <v>156</v>
      </c>
      <c r="I160" s="6" t="str">
        <f t="shared" si="2"/>
        <v/>
      </c>
      <c r="J160" s="14" t="e">
        <f>VLOOKUP(申請明細!F160,コード!$A$2:$B$7,2)</f>
        <v>#N/A</v>
      </c>
    </row>
    <row r="161" spans="1:10">
      <c r="A161" s="14">
        <v>157</v>
      </c>
      <c r="I161" s="6" t="str">
        <f t="shared" si="2"/>
        <v/>
      </c>
      <c r="J161" s="14" t="e">
        <f>VLOOKUP(申請明細!F161,コード!$A$2:$B$7,2)</f>
        <v>#N/A</v>
      </c>
    </row>
    <row r="162" spans="1:10">
      <c r="A162" s="14">
        <v>158</v>
      </c>
      <c r="I162" s="6" t="str">
        <f t="shared" si="2"/>
        <v/>
      </c>
      <c r="J162" s="14" t="e">
        <f>VLOOKUP(申請明細!F162,コード!$A$2:$B$7,2)</f>
        <v>#N/A</v>
      </c>
    </row>
    <row r="163" spans="1:10">
      <c r="A163" s="14">
        <v>159</v>
      </c>
      <c r="I163" s="6" t="str">
        <f t="shared" si="2"/>
        <v/>
      </c>
      <c r="J163" s="14" t="e">
        <f>VLOOKUP(申請明細!F163,コード!$A$2:$B$7,2)</f>
        <v>#N/A</v>
      </c>
    </row>
    <row r="164" spans="1:10">
      <c r="A164" s="14">
        <v>160</v>
      </c>
      <c r="I164" s="6" t="str">
        <f t="shared" si="2"/>
        <v/>
      </c>
      <c r="J164" s="14" t="e">
        <f>VLOOKUP(申請明細!F164,コード!$A$2:$B$7,2)</f>
        <v>#N/A</v>
      </c>
    </row>
    <row r="165" spans="1:10">
      <c r="A165" s="14">
        <v>161</v>
      </c>
      <c r="I165" s="6" t="str">
        <f t="shared" si="2"/>
        <v/>
      </c>
      <c r="J165" s="14" t="e">
        <f>VLOOKUP(申請明細!F165,コード!$A$2:$B$7,2)</f>
        <v>#N/A</v>
      </c>
    </row>
    <row r="166" spans="1:10">
      <c r="A166" s="14">
        <v>162</v>
      </c>
      <c r="I166" s="6" t="str">
        <f t="shared" si="2"/>
        <v/>
      </c>
      <c r="J166" s="14" t="e">
        <f>VLOOKUP(申請明細!F166,コード!$A$2:$B$7,2)</f>
        <v>#N/A</v>
      </c>
    </row>
    <row r="167" spans="1:10">
      <c r="A167" s="14">
        <v>163</v>
      </c>
      <c r="I167" s="6" t="str">
        <f t="shared" si="2"/>
        <v/>
      </c>
      <c r="J167" s="14" t="e">
        <f>VLOOKUP(申請明細!F167,コード!$A$2:$B$7,2)</f>
        <v>#N/A</v>
      </c>
    </row>
    <row r="168" spans="1:10">
      <c r="A168" s="14">
        <v>164</v>
      </c>
      <c r="I168" s="6" t="str">
        <f t="shared" si="2"/>
        <v/>
      </c>
      <c r="J168" s="14" t="e">
        <f>VLOOKUP(申請明細!F168,コード!$A$2:$B$7,2)</f>
        <v>#N/A</v>
      </c>
    </row>
    <row r="169" spans="1:10">
      <c r="A169" s="14">
        <v>165</v>
      </c>
      <c r="I169" s="6" t="str">
        <f t="shared" si="2"/>
        <v/>
      </c>
      <c r="J169" s="14" t="e">
        <f>VLOOKUP(申請明細!F169,コード!$A$2:$B$7,2)</f>
        <v>#N/A</v>
      </c>
    </row>
    <row r="170" spans="1:10">
      <c r="A170" s="14">
        <v>166</v>
      </c>
      <c r="I170" s="6" t="str">
        <f t="shared" si="2"/>
        <v/>
      </c>
      <c r="J170" s="14" t="e">
        <f>VLOOKUP(申請明細!F170,コード!$A$2:$B$7,2)</f>
        <v>#N/A</v>
      </c>
    </row>
    <row r="171" spans="1:10">
      <c r="A171" s="14">
        <v>167</v>
      </c>
      <c r="I171" s="6" t="str">
        <f t="shared" si="2"/>
        <v/>
      </c>
      <c r="J171" s="14" t="e">
        <f>VLOOKUP(申請明細!F171,コード!$A$2:$B$7,2)</f>
        <v>#N/A</v>
      </c>
    </row>
    <row r="172" spans="1:10">
      <c r="A172" s="14">
        <v>168</v>
      </c>
      <c r="I172" s="6" t="str">
        <f t="shared" si="2"/>
        <v/>
      </c>
      <c r="J172" s="14" t="e">
        <f>VLOOKUP(申請明細!F172,コード!$A$2:$B$7,2)</f>
        <v>#N/A</v>
      </c>
    </row>
    <row r="173" spans="1:10">
      <c r="A173" s="14">
        <v>169</v>
      </c>
      <c r="I173" s="6" t="str">
        <f t="shared" si="2"/>
        <v/>
      </c>
      <c r="J173" s="14" t="e">
        <f>VLOOKUP(申請明細!F173,コード!$A$2:$B$7,2)</f>
        <v>#N/A</v>
      </c>
    </row>
    <row r="174" spans="1:10">
      <c r="A174" s="14">
        <v>170</v>
      </c>
      <c r="I174" s="6" t="str">
        <f t="shared" si="2"/>
        <v/>
      </c>
      <c r="J174" s="14" t="e">
        <f>VLOOKUP(申請明細!F174,コード!$A$2:$B$7,2)</f>
        <v>#N/A</v>
      </c>
    </row>
    <row r="175" spans="1:10">
      <c r="A175" s="14">
        <v>171</v>
      </c>
      <c r="I175" s="6" t="str">
        <f t="shared" si="2"/>
        <v/>
      </c>
      <c r="J175" s="14" t="e">
        <f>VLOOKUP(申請明細!F175,コード!$A$2:$B$7,2)</f>
        <v>#N/A</v>
      </c>
    </row>
    <row r="176" spans="1:10">
      <c r="A176" s="14">
        <v>172</v>
      </c>
      <c r="I176" s="6" t="str">
        <f t="shared" si="2"/>
        <v/>
      </c>
      <c r="J176" s="14" t="e">
        <f>VLOOKUP(申請明細!F176,コード!$A$2:$B$7,2)</f>
        <v>#N/A</v>
      </c>
    </row>
    <row r="177" spans="1:10">
      <c r="A177" s="14">
        <v>173</v>
      </c>
      <c r="I177" s="6" t="str">
        <f t="shared" si="2"/>
        <v/>
      </c>
      <c r="J177" s="14" t="e">
        <f>VLOOKUP(申請明細!F177,コード!$A$2:$B$7,2)</f>
        <v>#N/A</v>
      </c>
    </row>
    <row r="178" spans="1:10">
      <c r="A178" s="14">
        <v>174</v>
      </c>
      <c r="I178" s="6" t="str">
        <f t="shared" si="2"/>
        <v/>
      </c>
      <c r="J178" s="14" t="e">
        <f>VLOOKUP(申請明細!F178,コード!$A$2:$B$7,2)</f>
        <v>#N/A</v>
      </c>
    </row>
    <row r="179" spans="1:10">
      <c r="A179" s="14">
        <v>175</v>
      </c>
      <c r="I179" s="6" t="str">
        <f t="shared" si="2"/>
        <v/>
      </c>
      <c r="J179" s="14" t="e">
        <f>VLOOKUP(申請明細!F179,コード!$A$2:$B$7,2)</f>
        <v>#N/A</v>
      </c>
    </row>
    <row r="180" spans="1:10">
      <c r="A180" s="14">
        <v>176</v>
      </c>
      <c r="I180" s="6" t="str">
        <f t="shared" si="2"/>
        <v/>
      </c>
      <c r="J180" s="14" t="e">
        <f>VLOOKUP(申請明細!F180,コード!$A$2:$B$7,2)</f>
        <v>#N/A</v>
      </c>
    </row>
    <row r="181" spans="1:10">
      <c r="A181" s="14">
        <v>177</v>
      </c>
      <c r="I181" s="6" t="str">
        <f t="shared" si="2"/>
        <v/>
      </c>
      <c r="J181" s="14" t="e">
        <f>VLOOKUP(申請明細!F181,コード!$A$2:$B$7,2)</f>
        <v>#N/A</v>
      </c>
    </row>
    <row r="182" spans="1:10">
      <c r="A182" s="14">
        <v>178</v>
      </c>
      <c r="I182" s="6" t="str">
        <f t="shared" si="2"/>
        <v/>
      </c>
      <c r="J182" s="14" t="e">
        <f>VLOOKUP(申請明細!F182,コード!$A$2:$B$7,2)</f>
        <v>#N/A</v>
      </c>
    </row>
    <row r="183" spans="1:10">
      <c r="A183" s="14">
        <v>179</v>
      </c>
      <c r="I183" s="6" t="str">
        <f t="shared" si="2"/>
        <v/>
      </c>
      <c r="J183" s="14" t="e">
        <f>VLOOKUP(申請明細!F183,コード!$A$2:$B$7,2)</f>
        <v>#N/A</v>
      </c>
    </row>
    <row r="184" spans="1:10">
      <c r="A184" s="14">
        <v>180</v>
      </c>
      <c r="I184" s="6" t="str">
        <f t="shared" si="2"/>
        <v/>
      </c>
      <c r="J184" s="14" t="e">
        <f>VLOOKUP(申請明細!F184,コード!$A$2:$B$7,2)</f>
        <v>#N/A</v>
      </c>
    </row>
    <row r="185" spans="1:10">
      <c r="A185" s="14">
        <v>181</v>
      </c>
      <c r="I185" s="6" t="str">
        <f t="shared" si="2"/>
        <v/>
      </c>
      <c r="J185" s="14" t="e">
        <f>VLOOKUP(申請明細!F185,コード!$A$2:$B$7,2)</f>
        <v>#N/A</v>
      </c>
    </row>
    <row r="186" spans="1:10">
      <c r="A186" s="14">
        <v>182</v>
      </c>
      <c r="I186" s="6" t="str">
        <f t="shared" si="2"/>
        <v/>
      </c>
      <c r="J186" s="14" t="e">
        <f>VLOOKUP(申請明細!F186,コード!$A$2:$B$7,2)</f>
        <v>#N/A</v>
      </c>
    </row>
    <row r="187" spans="1:10">
      <c r="A187" s="14">
        <v>183</v>
      </c>
      <c r="I187" s="6" t="str">
        <f t="shared" si="2"/>
        <v/>
      </c>
      <c r="J187" s="14" t="e">
        <f>VLOOKUP(申請明細!F187,コード!$A$2:$B$7,2)</f>
        <v>#N/A</v>
      </c>
    </row>
    <row r="188" spans="1:10">
      <c r="A188" s="14">
        <v>184</v>
      </c>
      <c r="I188" s="6" t="str">
        <f t="shared" si="2"/>
        <v/>
      </c>
      <c r="J188" s="14" t="e">
        <f>VLOOKUP(申請明細!F188,コード!$A$2:$B$7,2)</f>
        <v>#N/A</v>
      </c>
    </row>
    <row r="189" spans="1:10">
      <c r="A189" s="14">
        <v>185</v>
      </c>
      <c r="I189" s="6" t="str">
        <f t="shared" si="2"/>
        <v/>
      </c>
      <c r="J189" s="14" t="e">
        <f>VLOOKUP(申請明細!F189,コード!$A$2:$B$7,2)</f>
        <v>#N/A</v>
      </c>
    </row>
    <row r="190" spans="1:10">
      <c r="A190" s="14">
        <v>186</v>
      </c>
      <c r="I190" s="6" t="str">
        <f t="shared" si="2"/>
        <v/>
      </c>
      <c r="J190" s="14" t="e">
        <f>VLOOKUP(申請明細!F190,コード!$A$2:$B$7,2)</f>
        <v>#N/A</v>
      </c>
    </row>
    <row r="191" spans="1:10">
      <c r="A191" s="14">
        <v>187</v>
      </c>
      <c r="I191" s="6" t="str">
        <f t="shared" si="2"/>
        <v/>
      </c>
      <c r="J191" s="14" t="e">
        <f>VLOOKUP(申請明細!F191,コード!$A$2:$B$7,2)</f>
        <v>#N/A</v>
      </c>
    </row>
    <row r="192" spans="1:10">
      <c r="A192" s="14">
        <v>188</v>
      </c>
      <c r="I192" s="6" t="str">
        <f t="shared" si="2"/>
        <v/>
      </c>
      <c r="J192" s="14" t="e">
        <f>VLOOKUP(申請明細!F192,コード!$A$2:$B$7,2)</f>
        <v>#N/A</v>
      </c>
    </row>
    <row r="193" spans="1:10">
      <c r="A193" s="14">
        <v>189</v>
      </c>
      <c r="I193" s="6" t="str">
        <f t="shared" si="2"/>
        <v/>
      </c>
      <c r="J193" s="14" t="e">
        <f>VLOOKUP(申請明細!F193,コード!$A$2:$B$7,2)</f>
        <v>#N/A</v>
      </c>
    </row>
    <row r="194" spans="1:10">
      <c r="A194" s="14">
        <v>190</v>
      </c>
      <c r="I194" s="6" t="str">
        <f t="shared" si="2"/>
        <v/>
      </c>
      <c r="J194" s="14" t="e">
        <f>VLOOKUP(申請明細!F194,コード!$A$2:$B$7,2)</f>
        <v>#N/A</v>
      </c>
    </row>
    <row r="195" spans="1:10">
      <c r="A195" s="14">
        <v>191</v>
      </c>
      <c r="I195" s="6" t="str">
        <f t="shared" si="2"/>
        <v/>
      </c>
      <c r="J195" s="14" t="e">
        <f>VLOOKUP(申請明細!F195,コード!$A$2:$B$7,2)</f>
        <v>#N/A</v>
      </c>
    </row>
    <row r="196" spans="1:10">
      <c r="A196" s="14">
        <v>192</v>
      </c>
      <c r="I196" s="6" t="str">
        <f t="shared" si="2"/>
        <v/>
      </c>
      <c r="J196" s="14" t="e">
        <f>VLOOKUP(申請明細!F196,コード!$A$2:$B$7,2)</f>
        <v>#N/A</v>
      </c>
    </row>
    <row r="197" spans="1:10">
      <c r="A197" s="14">
        <v>193</v>
      </c>
      <c r="I197" s="6" t="str">
        <f t="shared" ref="I197:I260" si="3">F197&amp;G197&amp;H197</f>
        <v/>
      </c>
      <c r="J197" s="14" t="e">
        <f>VLOOKUP(申請明細!F197,コード!$A$2:$B$7,2)</f>
        <v>#N/A</v>
      </c>
    </row>
    <row r="198" spans="1:10">
      <c r="A198" s="14">
        <v>194</v>
      </c>
      <c r="I198" s="6" t="str">
        <f t="shared" si="3"/>
        <v/>
      </c>
      <c r="J198" s="14" t="e">
        <f>VLOOKUP(申請明細!F198,コード!$A$2:$B$7,2)</f>
        <v>#N/A</v>
      </c>
    </row>
    <row r="199" spans="1:10">
      <c r="A199" s="14">
        <v>195</v>
      </c>
      <c r="I199" s="6" t="str">
        <f t="shared" si="3"/>
        <v/>
      </c>
      <c r="J199" s="14" t="e">
        <f>VLOOKUP(申請明細!F199,コード!$A$2:$B$7,2)</f>
        <v>#N/A</v>
      </c>
    </row>
    <row r="200" spans="1:10">
      <c r="A200" s="14">
        <v>196</v>
      </c>
      <c r="I200" s="6" t="str">
        <f t="shared" si="3"/>
        <v/>
      </c>
      <c r="J200" s="14" t="e">
        <f>VLOOKUP(申請明細!F200,コード!$A$2:$B$7,2)</f>
        <v>#N/A</v>
      </c>
    </row>
    <row r="201" spans="1:10">
      <c r="A201" s="14">
        <v>197</v>
      </c>
      <c r="I201" s="6" t="str">
        <f t="shared" si="3"/>
        <v/>
      </c>
      <c r="J201" s="14" t="e">
        <f>VLOOKUP(申請明細!F201,コード!$A$2:$B$7,2)</f>
        <v>#N/A</v>
      </c>
    </row>
    <row r="202" spans="1:10">
      <c r="A202" s="14">
        <v>198</v>
      </c>
      <c r="I202" s="6" t="str">
        <f t="shared" si="3"/>
        <v/>
      </c>
      <c r="J202" s="14" t="e">
        <f>VLOOKUP(申請明細!F202,コード!$A$2:$B$7,2)</f>
        <v>#N/A</v>
      </c>
    </row>
    <row r="203" spans="1:10">
      <c r="A203" s="14">
        <v>199</v>
      </c>
      <c r="I203" s="6" t="str">
        <f t="shared" si="3"/>
        <v/>
      </c>
      <c r="J203" s="14" t="e">
        <f>VLOOKUP(申請明細!F203,コード!$A$2:$B$7,2)</f>
        <v>#N/A</v>
      </c>
    </row>
    <row r="204" spans="1:10">
      <c r="A204" s="14">
        <v>200</v>
      </c>
      <c r="I204" s="6" t="str">
        <f t="shared" si="3"/>
        <v/>
      </c>
      <c r="J204" s="14" t="e">
        <f>VLOOKUP(申請明細!F204,コード!$A$2:$B$7,2)</f>
        <v>#N/A</v>
      </c>
    </row>
    <row r="205" spans="1:10">
      <c r="A205" s="14">
        <v>201</v>
      </c>
      <c r="I205" s="6" t="str">
        <f t="shared" si="3"/>
        <v/>
      </c>
      <c r="J205" s="14" t="e">
        <f>VLOOKUP(申請明細!F205,コード!$A$2:$B$7,2)</f>
        <v>#N/A</v>
      </c>
    </row>
    <row r="206" spans="1:10">
      <c r="A206" s="14">
        <v>202</v>
      </c>
      <c r="I206" s="6" t="str">
        <f t="shared" si="3"/>
        <v/>
      </c>
      <c r="J206" s="14" t="e">
        <f>VLOOKUP(申請明細!F206,コード!$A$2:$B$7,2)</f>
        <v>#N/A</v>
      </c>
    </row>
    <row r="207" spans="1:10">
      <c r="A207" s="14">
        <v>203</v>
      </c>
      <c r="I207" s="6" t="str">
        <f t="shared" si="3"/>
        <v/>
      </c>
      <c r="J207" s="14" t="e">
        <f>VLOOKUP(申請明細!F207,コード!$A$2:$B$7,2)</f>
        <v>#N/A</v>
      </c>
    </row>
    <row r="208" spans="1:10">
      <c r="A208" s="14">
        <v>204</v>
      </c>
      <c r="I208" s="6" t="str">
        <f t="shared" si="3"/>
        <v/>
      </c>
      <c r="J208" s="14" t="e">
        <f>VLOOKUP(申請明細!F208,コード!$A$2:$B$7,2)</f>
        <v>#N/A</v>
      </c>
    </row>
    <row r="209" spans="1:10">
      <c r="A209" s="14">
        <v>205</v>
      </c>
      <c r="I209" s="6" t="str">
        <f t="shared" si="3"/>
        <v/>
      </c>
      <c r="J209" s="14" t="e">
        <f>VLOOKUP(申請明細!F209,コード!$A$2:$B$7,2)</f>
        <v>#N/A</v>
      </c>
    </row>
    <row r="210" spans="1:10">
      <c r="A210" s="14">
        <v>206</v>
      </c>
      <c r="I210" s="6" t="str">
        <f t="shared" si="3"/>
        <v/>
      </c>
      <c r="J210" s="14" t="e">
        <f>VLOOKUP(申請明細!F210,コード!$A$2:$B$7,2)</f>
        <v>#N/A</v>
      </c>
    </row>
    <row r="211" spans="1:10">
      <c r="A211" s="14">
        <v>207</v>
      </c>
      <c r="I211" s="6" t="str">
        <f t="shared" si="3"/>
        <v/>
      </c>
      <c r="J211" s="14" t="e">
        <f>VLOOKUP(申請明細!F211,コード!$A$2:$B$7,2)</f>
        <v>#N/A</v>
      </c>
    </row>
    <row r="212" spans="1:10">
      <c r="A212" s="14">
        <v>208</v>
      </c>
      <c r="I212" s="6" t="str">
        <f t="shared" si="3"/>
        <v/>
      </c>
      <c r="J212" s="14" t="e">
        <f>VLOOKUP(申請明細!F212,コード!$A$2:$B$7,2)</f>
        <v>#N/A</v>
      </c>
    </row>
    <row r="213" spans="1:10">
      <c r="A213" s="14">
        <v>209</v>
      </c>
      <c r="I213" s="6" t="str">
        <f t="shared" si="3"/>
        <v/>
      </c>
      <c r="J213" s="14" t="e">
        <f>VLOOKUP(申請明細!F213,コード!$A$2:$B$7,2)</f>
        <v>#N/A</v>
      </c>
    </row>
    <row r="214" spans="1:10">
      <c r="A214" s="14">
        <v>210</v>
      </c>
      <c r="I214" s="6" t="str">
        <f t="shared" si="3"/>
        <v/>
      </c>
      <c r="J214" s="14" t="e">
        <f>VLOOKUP(申請明細!F214,コード!$A$2:$B$7,2)</f>
        <v>#N/A</v>
      </c>
    </row>
    <row r="215" spans="1:10">
      <c r="A215" s="14">
        <v>211</v>
      </c>
      <c r="I215" s="6" t="str">
        <f t="shared" si="3"/>
        <v/>
      </c>
      <c r="J215" s="14" t="e">
        <f>VLOOKUP(申請明細!F215,コード!$A$2:$B$7,2)</f>
        <v>#N/A</v>
      </c>
    </row>
    <row r="216" spans="1:10">
      <c r="A216" s="14">
        <v>212</v>
      </c>
      <c r="I216" s="6" t="str">
        <f t="shared" si="3"/>
        <v/>
      </c>
      <c r="J216" s="14" t="e">
        <f>VLOOKUP(申請明細!F216,コード!$A$2:$B$7,2)</f>
        <v>#N/A</v>
      </c>
    </row>
    <row r="217" spans="1:10">
      <c r="A217" s="14">
        <v>213</v>
      </c>
      <c r="I217" s="6" t="str">
        <f t="shared" si="3"/>
        <v/>
      </c>
      <c r="J217" s="14" t="e">
        <f>VLOOKUP(申請明細!F217,コード!$A$2:$B$7,2)</f>
        <v>#N/A</v>
      </c>
    </row>
    <row r="218" spans="1:10">
      <c r="A218" s="14">
        <v>214</v>
      </c>
      <c r="I218" s="6" t="str">
        <f t="shared" si="3"/>
        <v/>
      </c>
      <c r="J218" s="14" t="e">
        <f>VLOOKUP(申請明細!F218,コード!$A$2:$B$7,2)</f>
        <v>#N/A</v>
      </c>
    </row>
    <row r="219" spans="1:10">
      <c r="A219" s="14">
        <v>215</v>
      </c>
      <c r="I219" s="6" t="str">
        <f t="shared" si="3"/>
        <v/>
      </c>
      <c r="J219" s="14" t="e">
        <f>VLOOKUP(申請明細!F219,コード!$A$2:$B$7,2)</f>
        <v>#N/A</v>
      </c>
    </row>
    <row r="220" spans="1:10">
      <c r="A220" s="14">
        <v>216</v>
      </c>
      <c r="I220" s="6" t="str">
        <f t="shared" si="3"/>
        <v/>
      </c>
      <c r="J220" s="14" t="e">
        <f>VLOOKUP(申請明細!F220,コード!$A$2:$B$7,2)</f>
        <v>#N/A</v>
      </c>
    </row>
    <row r="221" spans="1:10">
      <c r="A221" s="14">
        <v>217</v>
      </c>
      <c r="I221" s="6" t="str">
        <f t="shared" si="3"/>
        <v/>
      </c>
      <c r="J221" s="14" t="e">
        <f>VLOOKUP(申請明細!F221,コード!$A$2:$B$7,2)</f>
        <v>#N/A</v>
      </c>
    </row>
    <row r="222" spans="1:10">
      <c r="A222" s="14">
        <v>218</v>
      </c>
      <c r="I222" s="6" t="str">
        <f t="shared" si="3"/>
        <v/>
      </c>
      <c r="J222" s="14" t="e">
        <f>VLOOKUP(申請明細!F222,コード!$A$2:$B$7,2)</f>
        <v>#N/A</v>
      </c>
    </row>
    <row r="223" spans="1:10">
      <c r="A223" s="14">
        <v>219</v>
      </c>
      <c r="I223" s="6" t="str">
        <f t="shared" si="3"/>
        <v/>
      </c>
      <c r="J223" s="14" t="e">
        <f>VLOOKUP(申請明細!F223,コード!$A$2:$B$7,2)</f>
        <v>#N/A</v>
      </c>
    </row>
    <row r="224" spans="1:10">
      <c r="A224" s="14">
        <v>220</v>
      </c>
      <c r="I224" s="6" t="str">
        <f t="shared" si="3"/>
        <v/>
      </c>
      <c r="J224" s="14" t="e">
        <f>VLOOKUP(申請明細!F224,コード!$A$2:$B$7,2)</f>
        <v>#N/A</v>
      </c>
    </row>
    <row r="225" spans="1:10">
      <c r="A225" s="14">
        <v>221</v>
      </c>
      <c r="I225" s="6" t="str">
        <f t="shared" si="3"/>
        <v/>
      </c>
      <c r="J225" s="14" t="e">
        <f>VLOOKUP(申請明細!F225,コード!$A$2:$B$7,2)</f>
        <v>#N/A</v>
      </c>
    </row>
    <row r="226" spans="1:10">
      <c r="A226" s="14">
        <v>222</v>
      </c>
      <c r="I226" s="6" t="str">
        <f t="shared" si="3"/>
        <v/>
      </c>
      <c r="J226" s="14" t="e">
        <f>VLOOKUP(申請明細!F226,コード!$A$2:$B$7,2)</f>
        <v>#N/A</v>
      </c>
    </row>
    <row r="227" spans="1:10">
      <c r="A227" s="14">
        <v>223</v>
      </c>
      <c r="I227" s="6" t="str">
        <f t="shared" si="3"/>
        <v/>
      </c>
      <c r="J227" s="14" t="e">
        <f>VLOOKUP(申請明細!F227,コード!$A$2:$B$7,2)</f>
        <v>#N/A</v>
      </c>
    </row>
    <row r="228" spans="1:10">
      <c r="A228" s="14">
        <v>224</v>
      </c>
      <c r="I228" s="6" t="str">
        <f t="shared" si="3"/>
        <v/>
      </c>
      <c r="J228" s="14" t="e">
        <f>VLOOKUP(申請明細!F228,コード!$A$2:$B$7,2)</f>
        <v>#N/A</v>
      </c>
    </row>
    <row r="229" spans="1:10">
      <c r="A229" s="14">
        <v>225</v>
      </c>
      <c r="I229" s="6" t="str">
        <f t="shared" si="3"/>
        <v/>
      </c>
      <c r="J229" s="14" t="e">
        <f>VLOOKUP(申請明細!F229,コード!$A$2:$B$7,2)</f>
        <v>#N/A</v>
      </c>
    </row>
    <row r="230" spans="1:10">
      <c r="A230" s="14">
        <v>226</v>
      </c>
      <c r="I230" s="6" t="str">
        <f t="shared" si="3"/>
        <v/>
      </c>
      <c r="J230" s="14" t="e">
        <f>VLOOKUP(申請明細!F230,コード!$A$2:$B$7,2)</f>
        <v>#N/A</v>
      </c>
    </row>
    <row r="231" spans="1:10">
      <c r="A231" s="14">
        <v>227</v>
      </c>
      <c r="I231" s="6" t="str">
        <f t="shared" si="3"/>
        <v/>
      </c>
      <c r="J231" s="14" t="e">
        <f>VLOOKUP(申請明細!F231,コード!$A$2:$B$7,2)</f>
        <v>#N/A</v>
      </c>
    </row>
    <row r="232" spans="1:10">
      <c r="A232" s="14">
        <v>228</v>
      </c>
      <c r="I232" s="6" t="str">
        <f t="shared" si="3"/>
        <v/>
      </c>
      <c r="J232" s="14" t="e">
        <f>VLOOKUP(申請明細!F232,コード!$A$2:$B$7,2)</f>
        <v>#N/A</v>
      </c>
    </row>
    <row r="233" spans="1:10">
      <c r="A233" s="14">
        <v>229</v>
      </c>
      <c r="I233" s="6" t="str">
        <f t="shared" si="3"/>
        <v/>
      </c>
      <c r="J233" s="14" t="e">
        <f>VLOOKUP(申請明細!F233,コード!$A$2:$B$7,2)</f>
        <v>#N/A</v>
      </c>
    </row>
    <row r="234" spans="1:10">
      <c r="A234" s="14">
        <v>230</v>
      </c>
      <c r="I234" s="6" t="str">
        <f t="shared" si="3"/>
        <v/>
      </c>
      <c r="J234" s="14" t="e">
        <f>VLOOKUP(申請明細!F234,コード!$A$2:$B$7,2)</f>
        <v>#N/A</v>
      </c>
    </row>
    <row r="235" spans="1:10">
      <c r="A235" s="14">
        <v>231</v>
      </c>
      <c r="I235" s="6" t="str">
        <f t="shared" si="3"/>
        <v/>
      </c>
      <c r="J235" s="14" t="e">
        <f>VLOOKUP(申請明細!F235,コード!$A$2:$B$7,2)</f>
        <v>#N/A</v>
      </c>
    </row>
    <row r="236" spans="1:10">
      <c r="A236" s="14">
        <v>232</v>
      </c>
      <c r="I236" s="6" t="str">
        <f t="shared" si="3"/>
        <v/>
      </c>
      <c r="J236" s="14" t="e">
        <f>VLOOKUP(申請明細!F236,コード!$A$2:$B$7,2)</f>
        <v>#N/A</v>
      </c>
    </row>
    <row r="237" spans="1:10">
      <c r="A237" s="14">
        <v>233</v>
      </c>
      <c r="I237" s="6" t="str">
        <f t="shared" si="3"/>
        <v/>
      </c>
      <c r="J237" s="14" t="e">
        <f>VLOOKUP(申請明細!F237,コード!$A$2:$B$7,2)</f>
        <v>#N/A</v>
      </c>
    </row>
    <row r="238" spans="1:10">
      <c r="A238" s="14">
        <v>234</v>
      </c>
      <c r="I238" s="6" t="str">
        <f t="shared" si="3"/>
        <v/>
      </c>
      <c r="J238" s="14" t="e">
        <f>VLOOKUP(申請明細!F238,コード!$A$2:$B$7,2)</f>
        <v>#N/A</v>
      </c>
    </row>
    <row r="239" spans="1:10">
      <c r="A239" s="14">
        <v>235</v>
      </c>
      <c r="I239" s="6" t="str">
        <f t="shared" si="3"/>
        <v/>
      </c>
      <c r="J239" s="14" t="e">
        <f>VLOOKUP(申請明細!F239,コード!$A$2:$B$7,2)</f>
        <v>#N/A</v>
      </c>
    </row>
    <row r="240" spans="1:10">
      <c r="A240" s="14">
        <v>236</v>
      </c>
      <c r="I240" s="6" t="str">
        <f t="shared" si="3"/>
        <v/>
      </c>
      <c r="J240" s="14" t="e">
        <f>VLOOKUP(申請明細!F240,コード!$A$2:$B$7,2)</f>
        <v>#N/A</v>
      </c>
    </row>
    <row r="241" spans="1:10">
      <c r="A241" s="14">
        <v>237</v>
      </c>
      <c r="I241" s="6" t="str">
        <f t="shared" si="3"/>
        <v/>
      </c>
      <c r="J241" s="14" t="e">
        <f>VLOOKUP(申請明細!F241,コード!$A$2:$B$7,2)</f>
        <v>#N/A</v>
      </c>
    </row>
    <row r="242" spans="1:10">
      <c r="A242" s="14">
        <v>238</v>
      </c>
      <c r="I242" s="6" t="str">
        <f t="shared" si="3"/>
        <v/>
      </c>
      <c r="J242" s="14" t="e">
        <f>VLOOKUP(申請明細!F242,コード!$A$2:$B$7,2)</f>
        <v>#N/A</v>
      </c>
    </row>
    <row r="243" spans="1:10">
      <c r="A243" s="14">
        <v>239</v>
      </c>
      <c r="I243" s="6" t="str">
        <f t="shared" si="3"/>
        <v/>
      </c>
      <c r="J243" s="14" t="e">
        <f>VLOOKUP(申請明細!F243,コード!$A$2:$B$7,2)</f>
        <v>#N/A</v>
      </c>
    </row>
    <row r="244" spans="1:10">
      <c r="A244" s="14">
        <v>240</v>
      </c>
      <c r="I244" s="6" t="str">
        <f t="shared" si="3"/>
        <v/>
      </c>
      <c r="J244" s="14" t="e">
        <f>VLOOKUP(申請明細!F244,コード!$A$2:$B$7,2)</f>
        <v>#N/A</v>
      </c>
    </row>
    <row r="245" spans="1:10">
      <c r="A245" s="14">
        <v>241</v>
      </c>
      <c r="I245" s="6" t="str">
        <f t="shared" si="3"/>
        <v/>
      </c>
      <c r="J245" s="14" t="e">
        <f>VLOOKUP(申請明細!F245,コード!$A$2:$B$7,2)</f>
        <v>#N/A</v>
      </c>
    </row>
    <row r="246" spans="1:10">
      <c r="A246" s="14">
        <v>242</v>
      </c>
      <c r="I246" s="6" t="str">
        <f t="shared" si="3"/>
        <v/>
      </c>
      <c r="J246" s="14" t="e">
        <f>VLOOKUP(申請明細!F246,コード!$A$2:$B$7,2)</f>
        <v>#N/A</v>
      </c>
    </row>
    <row r="247" spans="1:10">
      <c r="A247" s="14">
        <v>243</v>
      </c>
      <c r="I247" s="6" t="str">
        <f t="shared" si="3"/>
        <v/>
      </c>
      <c r="J247" s="14" t="e">
        <f>VLOOKUP(申請明細!F247,コード!$A$2:$B$7,2)</f>
        <v>#N/A</v>
      </c>
    </row>
    <row r="248" spans="1:10">
      <c r="A248" s="14">
        <v>244</v>
      </c>
      <c r="I248" s="6" t="str">
        <f t="shared" si="3"/>
        <v/>
      </c>
      <c r="J248" s="14" t="e">
        <f>VLOOKUP(申請明細!F248,コード!$A$2:$B$7,2)</f>
        <v>#N/A</v>
      </c>
    </row>
    <row r="249" spans="1:10">
      <c r="A249" s="14">
        <v>245</v>
      </c>
      <c r="I249" s="6" t="str">
        <f t="shared" si="3"/>
        <v/>
      </c>
      <c r="J249" s="14" t="e">
        <f>VLOOKUP(申請明細!F249,コード!$A$2:$B$7,2)</f>
        <v>#N/A</v>
      </c>
    </row>
    <row r="250" spans="1:10">
      <c r="A250" s="14">
        <v>246</v>
      </c>
      <c r="I250" s="6" t="str">
        <f t="shared" si="3"/>
        <v/>
      </c>
      <c r="J250" s="14" t="e">
        <f>VLOOKUP(申請明細!F250,コード!$A$2:$B$7,2)</f>
        <v>#N/A</v>
      </c>
    </row>
    <row r="251" spans="1:10">
      <c r="A251" s="14">
        <v>247</v>
      </c>
      <c r="I251" s="6" t="str">
        <f t="shared" si="3"/>
        <v/>
      </c>
      <c r="J251" s="14" t="e">
        <f>VLOOKUP(申請明細!F251,コード!$A$2:$B$7,2)</f>
        <v>#N/A</v>
      </c>
    </row>
    <row r="252" spans="1:10">
      <c r="A252" s="14">
        <v>248</v>
      </c>
      <c r="I252" s="6" t="str">
        <f t="shared" si="3"/>
        <v/>
      </c>
      <c r="J252" s="14" t="e">
        <f>VLOOKUP(申請明細!F252,コード!$A$2:$B$7,2)</f>
        <v>#N/A</v>
      </c>
    </row>
    <row r="253" spans="1:10">
      <c r="A253" s="14">
        <v>249</v>
      </c>
      <c r="I253" s="6" t="str">
        <f t="shared" si="3"/>
        <v/>
      </c>
      <c r="J253" s="14" t="e">
        <f>VLOOKUP(申請明細!F253,コード!$A$2:$B$7,2)</f>
        <v>#N/A</v>
      </c>
    </row>
    <row r="254" spans="1:10">
      <c r="A254" s="14">
        <v>250</v>
      </c>
      <c r="I254" s="6" t="str">
        <f t="shared" si="3"/>
        <v/>
      </c>
      <c r="J254" s="14" t="e">
        <f>VLOOKUP(申請明細!F254,コード!$A$2:$B$7,2)</f>
        <v>#N/A</v>
      </c>
    </row>
    <row r="255" spans="1:10">
      <c r="A255" s="14">
        <v>251</v>
      </c>
      <c r="I255" s="6" t="str">
        <f t="shared" si="3"/>
        <v/>
      </c>
      <c r="J255" s="14" t="e">
        <f>VLOOKUP(申請明細!F255,コード!$A$2:$B$7,2)</f>
        <v>#N/A</v>
      </c>
    </row>
    <row r="256" spans="1:10">
      <c r="A256" s="14">
        <v>252</v>
      </c>
      <c r="I256" s="6" t="str">
        <f t="shared" si="3"/>
        <v/>
      </c>
      <c r="J256" s="14" t="e">
        <f>VLOOKUP(申請明細!F256,コード!$A$2:$B$7,2)</f>
        <v>#N/A</v>
      </c>
    </row>
    <row r="257" spans="1:10">
      <c r="A257" s="14">
        <v>253</v>
      </c>
      <c r="I257" s="6" t="str">
        <f t="shared" si="3"/>
        <v/>
      </c>
      <c r="J257" s="14" t="e">
        <f>VLOOKUP(申請明細!F257,コード!$A$2:$B$7,2)</f>
        <v>#N/A</v>
      </c>
    </row>
    <row r="258" spans="1:10">
      <c r="A258" s="14">
        <v>254</v>
      </c>
      <c r="I258" s="6" t="str">
        <f t="shared" si="3"/>
        <v/>
      </c>
      <c r="J258" s="14" t="e">
        <f>VLOOKUP(申請明細!F258,コード!$A$2:$B$7,2)</f>
        <v>#N/A</v>
      </c>
    </row>
    <row r="259" spans="1:10">
      <c r="A259" s="14">
        <v>255</v>
      </c>
      <c r="I259" s="6" t="str">
        <f t="shared" si="3"/>
        <v/>
      </c>
      <c r="J259" s="14" t="e">
        <f>VLOOKUP(申請明細!F259,コード!$A$2:$B$7,2)</f>
        <v>#N/A</v>
      </c>
    </row>
    <row r="260" spans="1:10">
      <c r="A260" s="14">
        <v>256</v>
      </c>
      <c r="I260" s="6" t="str">
        <f t="shared" si="3"/>
        <v/>
      </c>
      <c r="J260" s="14" t="e">
        <f>VLOOKUP(申請明細!F260,コード!$A$2:$B$7,2)</f>
        <v>#N/A</v>
      </c>
    </row>
    <row r="261" spans="1:10">
      <c r="A261" s="14">
        <v>257</v>
      </c>
      <c r="I261" s="6" t="str">
        <f t="shared" ref="I261:I324" si="4">F261&amp;G261&amp;H261</f>
        <v/>
      </c>
      <c r="J261" s="14" t="e">
        <f>VLOOKUP(申請明細!F261,コード!$A$2:$B$7,2)</f>
        <v>#N/A</v>
      </c>
    </row>
    <row r="262" spans="1:10">
      <c r="A262" s="14">
        <v>258</v>
      </c>
      <c r="I262" s="6" t="str">
        <f t="shared" si="4"/>
        <v/>
      </c>
      <c r="J262" s="14" t="e">
        <f>VLOOKUP(申請明細!F262,コード!$A$2:$B$7,2)</f>
        <v>#N/A</v>
      </c>
    </row>
    <row r="263" spans="1:10">
      <c r="A263" s="14">
        <v>259</v>
      </c>
      <c r="I263" s="6" t="str">
        <f t="shared" si="4"/>
        <v/>
      </c>
      <c r="J263" s="14" t="e">
        <f>VLOOKUP(申請明細!F263,コード!$A$2:$B$7,2)</f>
        <v>#N/A</v>
      </c>
    </row>
    <row r="264" spans="1:10">
      <c r="A264" s="14">
        <v>260</v>
      </c>
      <c r="I264" s="6" t="str">
        <f t="shared" si="4"/>
        <v/>
      </c>
      <c r="J264" s="14" t="e">
        <f>VLOOKUP(申請明細!F264,コード!$A$2:$B$7,2)</f>
        <v>#N/A</v>
      </c>
    </row>
    <row r="265" spans="1:10">
      <c r="A265" s="14">
        <v>261</v>
      </c>
      <c r="I265" s="6" t="str">
        <f t="shared" si="4"/>
        <v/>
      </c>
      <c r="J265" s="14" t="e">
        <f>VLOOKUP(申請明細!F265,コード!$A$2:$B$7,2)</f>
        <v>#N/A</v>
      </c>
    </row>
    <row r="266" spans="1:10">
      <c r="A266" s="14">
        <v>262</v>
      </c>
      <c r="I266" s="6" t="str">
        <f t="shared" si="4"/>
        <v/>
      </c>
      <c r="J266" s="14" t="e">
        <f>VLOOKUP(申請明細!F266,コード!$A$2:$B$7,2)</f>
        <v>#N/A</v>
      </c>
    </row>
    <row r="267" spans="1:10">
      <c r="A267" s="14">
        <v>263</v>
      </c>
      <c r="I267" s="6" t="str">
        <f t="shared" si="4"/>
        <v/>
      </c>
      <c r="J267" s="14" t="e">
        <f>VLOOKUP(申請明細!F267,コード!$A$2:$B$7,2)</f>
        <v>#N/A</v>
      </c>
    </row>
    <row r="268" spans="1:10">
      <c r="A268" s="14">
        <v>264</v>
      </c>
      <c r="I268" s="6" t="str">
        <f t="shared" si="4"/>
        <v/>
      </c>
      <c r="J268" s="14" t="e">
        <f>VLOOKUP(申請明細!F268,コード!$A$2:$B$7,2)</f>
        <v>#N/A</v>
      </c>
    </row>
    <row r="269" spans="1:10">
      <c r="A269" s="14">
        <v>265</v>
      </c>
      <c r="I269" s="6" t="str">
        <f t="shared" si="4"/>
        <v/>
      </c>
      <c r="J269" s="14" t="e">
        <f>VLOOKUP(申請明細!F269,コード!$A$2:$B$7,2)</f>
        <v>#N/A</v>
      </c>
    </row>
    <row r="270" spans="1:10">
      <c r="A270" s="14">
        <v>266</v>
      </c>
      <c r="I270" s="6" t="str">
        <f t="shared" si="4"/>
        <v/>
      </c>
      <c r="J270" s="14" t="e">
        <f>VLOOKUP(申請明細!F270,コード!$A$2:$B$7,2)</f>
        <v>#N/A</v>
      </c>
    </row>
    <row r="271" spans="1:10">
      <c r="A271" s="14">
        <v>267</v>
      </c>
      <c r="I271" s="6" t="str">
        <f t="shared" si="4"/>
        <v/>
      </c>
      <c r="J271" s="14" t="e">
        <f>VLOOKUP(申請明細!F271,コード!$A$2:$B$7,2)</f>
        <v>#N/A</v>
      </c>
    </row>
    <row r="272" spans="1:10">
      <c r="A272" s="14">
        <v>268</v>
      </c>
      <c r="I272" s="6" t="str">
        <f t="shared" si="4"/>
        <v/>
      </c>
      <c r="J272" s="14" t="e">
        <f>VLOOKUP(申請明細!F272,コード!$A$2:$B$7,2)</f>
        <v>#N/A</v>
      </c>
    </row>
    <row r="273" spans="1:10">
      <c r="A273" s="14">
        <v>269</v>
      </c>
      <c r="I273" s="6" t="str">
        <f t="shared" si="4"/>
        <v/>
      </c>
      <c r="J273" s="14" t="e">
        <f>VLOOKUP(申請明細!F273,コード!$A$2:$B$7,2)</f>
        <v>#N/A</v>
      </c>
    </row>
    <row r="274" spans="1:10">
      <c r="A274" s="14">
        <v>270</v>
      </c>
      <c r="I274" s="6" t="str">
        <f t="shared" si="4"/>
        <v/>
      </c>
      <c r="J274" s="14" t="e">
        <f>VLOOKUP(申請明細!F274,コード!$A$2:$B$7,2)</f>
        <v>#N/A</v>
      </c>
    </row>
    <row r="275" spans="1:10">
      <c r="A275" s="14">
        <v>271</v>
      </c>
      <c r="I275" s="6" t="str">
        <f t="shared" si="4"/>
        <v/>
      </c>
      <c r="J275" s="14" t="e">
        <f>VLOOKUP(申請明細!F275,コード!$A$2:$B$7,2)</f>
        <v>#N/A</v>
      </c>
    </row>
    <row r="276" spans="1:10">
      <c r="A276" s="14">
        <v>272</v>
      </c>
      <c r="I276" s="6" t="str">
        <f t="shared" si="4"/>
        <v/>
      </c>
      <c r="J276" s="14" t="e">
        <f>VLOOKUP(申請明細!F276,コード!$A$2:$B$7,2)</f>
        <v>#N/A</v>
      </c>
    </row>
    <row r="277" spans="1:10">
      <c r="A277" s="14">
        <v>273</v>
      </c>
      <c r="I277" s="6" t="str">
        <f t="shared" si="4"/>
        <v/>
      </c>
      <c r="J277" s="14" t="e">
        <f>VLOOKUP(申請明細!F277,コード!$A$2:$B$7,2)</f>
        <v>#N/A</v>
      </c>
    </row>
    <row r="278" spans="1:10">
      <c r="A278" s="14">
        <v>274</v>
      </c>
      <c r="I278" s="6" t="str">
        <f t="shared" si="4"/>
        <v/>
      </c>
      <c r="J278" s="14" t="e">
        <f>VLOOKUP(申請明細!F278,コード!$A$2:$B$7,2)</f>
        <v>#N/A</v>
      </c>
    </row>
    <row r="279" spans="1:10">
      <c r="A279" s="14">
        <v>275</v>
      </c>
      <c r="I279" s="6" t="str">
        <f t="shared" si="4"/>
        <v/>
      </c>
      <c r="J279" s="14" t="e">
        <f>VLOOKUP(申請明細!F279,コード!$A$2:$B$7,2)</f>
        <v>#N/A</v>
      </c>
    </row>
    <row r="280" spans="1:10">
      <c r="A280" s="14">
        <v>276</v>
      </c>
      <c r="I280" s="6" t="str">
        <f t="shared" si="4"/>
        <v/>
      </c>
      <c r="J280" s="14" t="e">
        <f>VLOOKUP(申請明細!F280,コード!$A$2:$B$7,2)</f>
        <v>#N/A</v>
      </c>
    </row>
    <row r="281" spans="1:10">
      <c r="A281" s="14">
        <v>277</v>
      </c>
      <c r="I281" s="6" t="str">
        <f t="shared" si="4"/>
        <v/>
      </c>
      <c r="J281" s="14" t="e">
        <f>VLOOKUP(申請明細!F281,コード!$A$2:$B$7,2)</f>
        <v>#N/A</v>
      </c>
    </row>
    <row r="282" spans="1:10">
      <c r="A282" s="14">
        <v>278</v>
      </c>
      <c r="I282" s="6" t="str">
        <f t="shared" si="4"/>
        <v/>
      </c>
      <c r="J282" s="14" t="e">
        <f>VLOOKUP(申請明細!F282,コード!$A$2:$B$7,2)</f>
        <v>#N/A</v>
      </c>
    </row>
    <row r="283" spans="1:10">
      <c r="A283" s="14">
        <v>279</v>
      </c>
      <c r="I283" s="6" t="str">
        <f t="shared" si="4"/>
        <v/>
      </c>
      <c r="J283" s="14" t="e">
        <f>VLOOKUP(申請明細!F283,コード!$A$2:$B$7,2)</f>
        <v>#N/A</v>
      </c>
    </row>
    <row r="284" spans="1:10">
      <c r="A284" s="14">
        <v>280</v>
      </c>
      <c r="I284" s="6" t="str">
        <f t="shared" si="4"/>
        <v/>
      </c>
      <c r="J284" s="14" t="e">
        <f>VLOOKUP(申請明細!F284,コード!$A$2:$B$7,2)</f>
        <v>#N/A</v>
      </c>
    </row>
    <row r="285" spans="1:10">
      <c r="A285" s="14">
        <v>281</v>
      </c>
      <c r="I285" s="6" t="str">
        <f t="shared" si="4"/>
        <v/>
      </c>
      <c r="J285" s="14" t="e">
        <f>VLOOKUP(申請明細!F285,コード!$A$2:$B$7,2)</f>
        <v>#N/A</v>
      </c>
    </row>
    <row r="286" spans="1:10">
      <c r="A286" s="14">
        <v>282</v>
      </c>
      <c r="I286" s="6" t="str">
        <f t="shared" si="4"/>
        <v/>
      </c>
      <c r="J286" s="14" t="e">
        <f>VLOOKUP(申請明細!F286,コード!$A$2:$B$7,2)</f>
        <v>#N/A</v>
      </c>
    </row>
    <row r="287" spans="1:10">
      <c r="A287" s="14">
        <v>283</v>
      </c>
      <c r="I287" s="6" t="str">
        <f t="shared" si="4"/>
        <v/>
      </c>
      <c r="J287" s="14" t="e">
        <f>VLOOKUP(申請明細!F287,コード!$A$2:$B$7,2)</f>
        <v>#N/A</v>
      </c>
    </row>
    <row r="288" spans="1:10">
      <c r="A288" s="14">
        <v>284</v>
      </c>
      <c r="I288" s="6" t="str">
        <f t="shared" si="4"/>
        <v/>
      </c>
      <c r="J288" s="14" t="e">
        <f>VLOOKUP(申請明細!F288,コード!$A$2:$B$7,2)</f>
        <v>#N/A</v>
      </c>
    </row>
    <row r="289" spans="1:10">
      <c r="A289" s="14">
        <v>285</v>
      </c>
      <c r="I289" s="6" t="str">
        <f t="shared" si="4"/>
        <v/>
      </c>
      <c r="J289" s="14" t="e">
        <f>VLOOKUP(申請明細!F289,コード!$A$2:$B$7,2)</f>
        <v>#N/A</v>
      </c>
    </row>
    <row r="290" spans="1:10">
      <c r="A290" s="14">
        <v>286</v>
      </c>
      <c r="I290" s="6" t="str">
        <f t="shared" si="4"/>
        <v/>
      </c>
      <c r="J290" s="14" t="e">
        <f>VLOOKUP(申請明細!F290,コード!$A$2:$B$7,2)</f>
        <v>#N/A</v>
      </c>
    </row>
    <row r="291" spans="1:10">
      <c r="A291" s="14">
        <v>287</v>
      </c>
      <c r="I291" s="6" t="str">
        <f t="shared" si="4"/>
        <v/>
      </c>
      <c r="J291" s="14" t="e">
        <f>VLOOKUP(申請明細!F291,コード!$A$2:$B$7,2)</f>
        <v>#N/A</v>
      </c>
    </row>
    <row r="292" spans="1:10">
      <c r="A292" s="14">
        <v>288</v>
      </c>
      <c r="I292" s="6" t="str">
        <f t="shared" si="4"/>
        <v/>
      </c>
      <c r="J292" s="14" t="e">
        <f>VLOOKUP(申請明細!F292,コード!$A$2:$B$7,2)</f>
        <v>#N/A</v>
      </c>
    </row>
    <row r="293" spans="1:10">
      <c r="A293" s="14">
        <v>289</v>
      </c>
      <c r="I293" s="6" t="str">
        <f t="shared" si="4"/>
        <v/>
      </c>
      <c r="J293" s="14" t="e">
        <f>VLOOKUP(申請明細!F293,コード!$A$2:$B$7,2)</f>
        <v>#N/A</v>
      </c>
    </row>
    <row r="294" spans="1:10">
      <c r="A294" s="14">
        <v>290</v>
      </c>
      <c r="I294" s="6" t="str">
        <f t="shared" si="4"/>
        <v/>
      </c>
      <c r="J294" s="14" t="e">
        <f>VLOOKUP(申請明細!F294,コード!$A$2:$B$7,2)</f>
        <v>#N/A</v>
      </c>
    </row>
    <row r="295" spans="1:10">
      <c r="A295" s="14">
        <v>291</v>
      </c>
      <c r="I295" s="6" t="str">
        <f t="shared" si="4"/>
        <v/>
      </c>
      <c r="J295" s="14" t="e">
        <f>VLOOKUP(申請明細!F295,コード!$A$2:$B$7,2)</f>
        <v>#N/A</v>
      </c>
    </row>
    <row r="296" spans="1:10">
      <c r="A296" s="14">
        <v>292</v>
      </c>
      <c r="I296" s="6" t="str">
        <f t="shared" si="4"/>
        <v/>
      </c>
      <c r="J296" s="14" t="e">
        <f>VLOOKUP(申請明細!F296,コード!$A$2:$B$7,2)</f>
        <v>#N/A</v>
      </c>
    </row>
    <row r="297" spans="1:10">
      <c r="A297" s="14">
        <v>293</v>
      </c>
      <c r="I297" s="6" t="str">
        <f t="shared" si="4"/>
        <v/>
      </c>
      <c r="J297" s="14" t="e">
        <f>VLOOKUP(申請明細!F297,コード!$A$2:$B$7,2)</f>
        <v>#N/A</v>
      </c>
    </row>
    <row r="298" spans="1:10">
      <c r="A298" s="14">
        <v>294</v>
      </c>
      <c r="I298" s="6" t="str">
        <f t="shared" si="4"/>
        <v/>
      </c>
      <c r="J298" s="14" t="e">
        <f>VLOOKUP(申請明細!F298,コード!$A$2:$B$7,2)</f>
        <v>#N/A</v>
      </c>
    </row>
    <row r="299" spans="1:10">
      <c r="A299" s="14">
        <v>295</v>
      </c>
      <c r="I299" s="6" t="str">
        <f t="shared" si="4"/>
        <v/>
      </c>
      <c r="J299" s="14" t="e">
        <f>VLOOKUP(申請明細!F299,コード!$A$2:$B$7,2)</f>
        <v>#N/A</v>
      </c>
    </row>
    <row r="300" spans="1:10">
      <c r="A300" s="14">
        <v>296</v>
      </c>
      <c r="I300" s="6" t="str">
        <f t="shared" si="4"/>
        <v/>
      </c>
      <c r="J300" s="14" t="e">
        <f>VLOOKUP(申請明細!F300,コード!$A$2:$B$7,2)</f>
        <v>#N/A</v>
      </c>
    </row>
    <row r="301" spans="1:10">
      <c r="A301" s="14">
        <v>297</v>
      </c>
      <c r="I301" s="6" t="str">
        <f t="shared" si="4"/>
        <v/>
      </c>
      <c r="J301" s="14" t="e">
        <f>VLOOKUP(申請明細!F301,コード!$A$2:$B$7,2)</f>
        <v>#N/A</v>
      </c>
    </row>
    <row r="302" spans="1:10">
      <c r="A302" s="14">
        <v>298</v>
      </c>
      <c r="I302" s="6" t="str">
        <f t="shared" si="4"/>
        <v/>
      </c>
      <c r="J302" s="14" t="e">
        <f>VLOOKUP(申請明細!F302,コード!$A$2:$B$7,2)</f>
        <v>#N/A</v>
      </c>
    </row>
    <row r="303" spans="1:10">
      <c r="A303" s="14">
        <v>299</v>
      </c>
      <c r="I303" s="6" t="str">
        <f t="shared" si="4"/>
        <v/>
      </c>
      <c r="J303" s="14" t="e">
        <f>VLOOKUP(申請明細!F303,コード!$A$2:$B$7,2)</f>
        <v>#N/A</v>
      </c>
    </row>
    <row r="304" spans="1:10">
      <c r="A304" s="14">
        <v>300</v>
      </c>
      <c r="I304" s="6" t="str">
        <f t="shared" si="4"/>
        <v/>
      </c>
      <c r="J304" s="14" t="e">
        <f>VLOOKUP(申請明細!F304,コード!$A$2:$B$7,2)</f>
        <v>#N/A</v>
      </c>
    </row>
    <row r="305" spans="1:10">
      <c r="A305" s="14">
        <v>301</v>
      </c>
      <c r="I305" s="6" t="str">
        <f t="shared" si="4"/>
        <v/>
      </c>
      <c r="J305" s="14" t="e">
        <f>VLOOKUP(申請明細!F305,コード!$A$2:$B$7,2)</f>
        <v>#N/A</v>
      </c>
    </row>
    <row r="306" spans="1:10">
      <c r="A306" s="14">
        <v>302</v>
      </c>
      <c r="I306" s="6" t="str">
        <f t="shared" si="4"/>
        <v/>
      </c>
      <c r="J306" s="14" t="e">
        <f>VLOOKUP(申請明細!F306,コード!$A$2:$B$7,2)</f>
        <v>#N/A</v>
      </c>
    </row>
    <row r="307" spans="1:10">
      <c r="A307" s="14">
        <v>303</v>
      </c>
      <c r="I307" s="6" t="str">
        <f t="shared" si="4"/>
        <v/>
      </c>
      <c r="J307" s="14" t="e">
        <f>VLOOKUP(申請明細!F307,コード!$A$2:$B$7,2)</f>
        <v>#N/A</v>
      </c>
    </row>
    <row r="308" spans="1:10">
      <c r="A308" s="14">
        <v>304</v>
      </c>
      <c r="I308" s="6" t="str">
        <f t="shared" si="4"/>
        <v/>
      </c>
      <c r="J308" s="14" t="e">
        <f>VLOOKUP(申請明細!F308,コード!$A$2:$B$7,2)</f>
        <v>#N/A</v>
      </c>
    </row>
    <row r="309" spans="1:10">
      <c r="A309" s="14">
        <v>305</v>
      </c>
      <c r="I309" s="6" t="str">
        <f t="shared" si="4"/>
        <v/>
      </c>
      <c r="J309" s="14" t="e">
        <f>VLOOKUP(申請明細!F309,コード!$A$2:$B$7,2)</f>
        <v>#N/A</v>
      </c>
    </row>
    <row r="310" spans="1:10">
      <c r="A310" s="14">
        <v>306</v>
      </c>
      <c r="I310" s="6" t="str">
        <f t="shared" si="4"/>
        <v/>
      </c>
      <c r="J310" s="14" t="e">
        <f>VLOOKUP(申請明細!F310,コード!$A$2:$B$7,2)</f>
        <v>#N/A</v>
      </c>
    </row>
    <row r="311" spans="1:10">
      <c r="A311" s="14">
        <v>307</v>
      </c>
      <c r="I311" s="6" t="str">
        <f t="shared" si="4"/>
        <v/>
      </c>
      <c r="J311" s="14" t="e">
        <f>VLOOKUP(申請明細!F311,コード!$A$2:$B$7,2)</f>
        <v>#N/A</v>
      </c>
    </row>
    <row r="312" spans="1:10">
      <c r="A312" s="14">
        <v>308</v>
      </c>
      <c r="I312" s="6" t="str">
        <f t="shared" si="4"/>
        <v/>
      </c>
      <c r="J312" s="14" t="e">
        <f>VLOOKUP(申請明細!F312,コード!$A$2:$B$7,2)</f>
        <v>#N/A</v>
      </c>
    </row>
    <row r="313" spans="1:10">
      <c r="A313" s="14">
        <v>309</v>
      </c>
      <c r="I313" s="6" t="str">
        <f t="shared" si="4"/>
        <v/>
      </c>
      <c r="J313" s="14" t="e">
        <f>VLOOKUP(申請明細!F313,コード!$A$2:$B$7,2)</f>
        <v>#N/A</v>
      </c>
    </row>
    <row r="314" spans="1:10">
      <c r="A314" s="14">
        <v>310</v>
      </c>
      <c r="I314" s="6" t="str">
        <f t="shared" si="4"/>
        <v/>
      </c>
      <c r="J314" s="14" t="e">
        <f>VLOOKUP(申請明細!F314,コード!$A$2:$B$7,2)</f>
        <v>#N/A</v>
      </c>
    </row>
    <row r="315" spans="1:10">
      <c r="A315" s="14">
        <v>311</v>
      </c>
      <c r="I315" s="6" t="str">
        <f t="shared" si="4"/>
        <v/>
      </c>
      <c r="J315" s="14" t="e">
        <f>VLOOKUP(申請明細!F315,コード!$A$2:$B$7,2)</f>
        <v>#N/A</v>
      </c>
    </row>
    <row r="316" spans="1:10">
      <c r="A316" s="14">
        <v>312</v>
      </c>
      <c r="I316" s="6" t="str">
        <f t="shared" si="4"/>
        <v/>
      </c>
      <c r="J316" s="14" t="e">
        <f>VLOOKUP(申請明細!F316,コード!$A$2:$B$7,2)</f>
        <v>#N/A</v>
      </c>
    </row>
    <row r="317" spans="1:10">
      <c r="A317" s="14">
        <v>313</v>
      </c>
      <c r="I317" s="6" t="str">
        <f t="shared" si="4"/>
        <v/>
      </c>
      <c r="J317" s="14" t="e">
        <f>VLOOKUP(申請明細!F317,コード!$A$2:$B$7,2)</f>
        <v>#N/A</v>
      </c>
    </row>
    <row r="318" spans="1:10">
      <c r="A318" s="14">
        <v>314</v>
      </c>
      <c r="I318" s="6" t="str">
        <f t="shared" si="4"/>
        <v/>
      </c>
      <c r="J318" s="14" t="e">
        <f>VLOOKUP(申請明細!F318,コード!$A$2:$B$7,2)</f>
        <v>#N/A</v>
      </c>
    </row>
    <row r="319" spans="1:10">
      <c r="A319" s="14">
        <v>315</v>
      </c>
      <c r="I319" s="6" t="str">
        <f t="shared" si="4"/>
        <v/>
      </c>
      <c r="J319" s="14" t="e">
        <f>VLOOKUP(申請明細!F319,コード!$A$2:$B$7,2)</f>
        <v>#N/A</v>
      </c>
    </row>
    <row r="320" spans="1:10">
      <c r="A320" s="14">
        <v>316</v>
      </c>
      <c r="I320" s="6" t="str">
        <f t="shared" si="4"/>
        <v/>
      </c>
      <c r="J320" s="14" t="e">
        <f>VLOOKUP(申請明細!F320,コード!$A$2:$B$7,2)</f>
        <v>#N/A</v>
      </c>
    </row>
    <row r="321" spans="1:10">
      <c r="A321" s="14">
        <v>317</v>
      </c>
      <c r="I321" s="6" t="str">
        <f t="shared" si="4"/>
        <v/>
      </c>
      <c r="J321" s="14" t="e">
        <f>VLOOKUP(申請明細!F321,コード!$A$2:$B$7,2)</f>
        <v>#N/A</v>
      </c>
    </row>
    <row r="322" spans="1:10">
      <c r="A322" s="14">
        <v>318</v>
      </c>
      <c r="I322" s="6" t="str">
        <f t="shared" si="4"/>
        <v/>
      </c>
      <c r="J322" s="14" t="e">
        <f>VLOOKUP(申請明細!F322,コード!$A$2:$B$7,2)</f>
        <v>#N/A</v>
      </c>
    </row>
    <row r="323" spans="1:10">
      <c r="A323" s="14">
        <v>319</v>
      </c>
      <c r="I323" s="6" t="str">
        <f t="shared" si="4"/>
        <v/>
      </c>
      <c r="J323" s="14" t="e">
        <f>VLOOKUP(申請明細!F323,コード!$A$2:$B$7,2)</f>
        <v>#N/A</v>
      </c>
    </row>
    <row r="324" spans="1:10">
      <c r="A324" s="14">
        <v>320</v>
      </c>
      <c r="I324" s="6" t="str">
        <f t="shared" si="4"/>
        <v/>
      </c>
      <c r="J324" s="14" t="e">
        <f>VLOOKUP(申請明細!F324,コード!$A$2:$B$7,2)</f>
        <v>#N/A</v>
      </c>
    </row>
    <row r="325" spans="1:10">
      <c r="A325" s="14">
        <v>321</v>
      </c>
      <c r="I325" s="6" t="str">
        <f t="shared" ref="I325:I388" si="5">F325&amp;G325&amp;H325</f>
        <v/>
      </c>
      <c r="J325" s="14" t="e">
        <f>VLOOKUP(申請明細!F325,コード!$A$2:$B$7,2)</f>
        <v>#N/A</v>
      </c>
    </row>
    <row r="326" spans="1:10">
      <c r="A326" s="14">
        <v>322</v>
      </c>
      <c r="I326" s="6" t="str">
        <f t="shared" si="5"/>
        <v/>
      </c>
      <c r="J326" s="14" t="e">
        <f>VLOOKUP(申請明細!F326,コード!$A$2:$B$7,2)</f>
        <v>#N/A</v>
      </c>
    </row>
    <row r="327" spans="1:10">
      <c r="A327" s="14">
        <v>323</v>
      </c>
      <c r="I327" s="6" t="str">
        <f t="shared" si="5"/>
        <v/>
      </c>
      <c r="J327" s="14" t="e">
        <f>VLOOKUP(申請明細!F327,コード!$A$2:$B$7,2)</f>
        <v>#N/A</v>
      </c>
    </row>
    <row r="328" spans="1:10">
      <c r="A328" s="14">
        <v>324</v>
      </c>
      <c r="I328" s="6" t="str">
        <f t="shared" si="5"/>
        <v/>
      </c>
      <c r="J328" s="14" t="e">
        <f>VLOOKUP(申請明細!F328,コード!$A$2:$B$7,2)</f>
        <v>#N/A</v>
      </c>
    </row>
    <row r="329" spans="1:10">
      <c r="A329" s="14">
        <v>325</v>
      </c>
      <c r="I329" s="6" t="str">
        <f t="shared" si="5"/>
        <v/>
      </c>
      <c r="J329" s="14" t="e">
        <f>VLOOKUP(申請明細!F329,コード!$A$2:$B$7,2)</f>
        <v>#N/A</v>
      </c>
    </row>
    <row r="330" spans="1:10">
      <c r="A330" s="14">
        <v>326</v>
      </c>
      <c r="I330" s="6" t="str">
        <f t="shared" si="5"/>
        <v/>
      </c>
      <c r="J330" s="14" t="e">
        <f>VLOOKUP(申請明細!F330,コード!$A$2:$B$7,2)</f>
        <v>#N/A</v>
      </c>
    </row>
    <row r="331" spans="1:10">
      <c r="A331" s="14">
        <v>327</v>
      </c>
      <c r="I331" s="6" t="str">
        <f t="shared" si="5"/>
        <v/>
      </c>
      <c r="J331" s="14" t="e">
        <f>VLOOKUP(申請明細!F331,コード!$A$2:$B$7,2)</f>
        <v>#N/A</v>
      </c>
    </row>
    <row r="332" spans="1:10">
      <c r="A332" s="14">
        <v>328</v>
      </c>
      <c r="I332" s="6" t="str">
        <f t="shared" si="5"/>
        <v/>
      </c>
      <c r="J332" s="14" t="e">
        <f>VLOOKUP(申請明細!F332,コード!$A$2:$B$7,2)</f>
        <v>#N/A</v>
      </c>
    </row>
    <row r="333" spans="1:10">
      <c r="A333" s="14">
        <v>329</v>
      </c>
      <c r="I333" s="6" t="str">
        <f t="shared" si="5"/>
        <v/>
      </c>
      <c r="J333" s="14" t="e">
        <f>VLOOKUP(申請明細!F333,コード!$A$2:$B$7,2)</f>
        <v>#N/A</v>
      </c>
    </row>
    <row r="334" spans="1:10">
      <c r="A334" s="14">
        <v>330</v>
      </c>
      <c r="I334" s="6" t="str">
        <f t="shared" si="5"/>
        <v/>
      </c>
      <c r="J334" s="14" t="e">
        <f>VLOOKUP(申請明細!F334,コード!$A$2:$B$7,2)</f>
        <v>#N/A</v>
      </c>
    </row>
    <row r="335" spans="1:10">
      <c r="A335" s="14">
        <v>331</v>
      </c>
      <c r="I335" s="6" t="str">
        <f t="shared" si="5"/>
        <v/>
      </c>
      <c r="J335" s="14" t="e">
        <f>VLOOKUP(申請明細!F335,コード!$A$2:$B$7,2)</f>
        <v>#N/A</v>
      </c>
    </row>
    <row r="336" spans="1:10">
      <c r="A336" s="14">
        <v>332</v>
      </c>
      <c r="I336" s="6" t="str">
        <f t="shared" si="5"/>
        <v/>
      </c>
      <c r="J336" s="14" t="e">
        <f>VLOOKUP(申請明細!F336,コード!$A$2:$B$7,2)</f>
        <v>#N/A</v>
      </c>
    </row>
    <row r="337" spans="1:10">
      <c r="A337" s="14">
        <v>333</v>
      </c>
      <c r="I337" s="6" t="str">
        <f t="shared" si="5"/>
        <v/>
      </c>
      <c r="J337" s="14" t="e">
        <f>VLOOKUP(申請明細!F337,コード!$A$2:$B$7,2)</f>
        <v>#N/A</v>
      </c>
    </row>
    <row r="338" spans="1:10">
      <c r="A338" s="14">
        <v>334</v>
      </c>
      <c r="I338" s="6" t="str">
        <f t="shared" si="5"/>
        <v/>
      </c>
      <c r="J338" s="14" t="e">
        <f>VLOOKUP(申請明細!F338,コード!$A$2:$B$7,2)</f>
        <v>#N/A</v>
      </c>
    </row>
    <row r="339" spans="1:10">
      <c r="A339" s="14">
        <v>335</v>
      </c>
      <c r="I339" s="6" t="str">
        <f t="shared" si="5"/>
        <v/>
      </c>
      <c r="J339" s="14" t="e">
        <f>VLOOKUP(申請明細!F339,コード!$A$2:$B$7,2)</f>
        <v>#N/A</v>
      </c>
    </row>
    <row r="340" spans="1:10">
      <c r="A340" s="14">
        <v>336</v>
      </c>
      <c r="I340" s="6" t="str">
        <f t="shared" si="5"/>
        <v/>
      </c>
      <c r="J340" s="14" t="e">
        <f>VLOOKUP(申請明細!F340,コード!$A$2:$B$7,2)</f>
        <v>#N/A</v>
      </c>
    </row>
    <row r="341" spans="1:10">
      <c r="A341" s="14">
        <v>337</v>
      </c>
      <c r="I341" s="6" t="str">
        <f t="shared" si="5"/>
        <v/>
      </c>
      <c r="J341" s="14" t="e">
        <f>VLOOKUP(申請明細!F341,コード!$A$2:$B$7,2)</f>
        <v>#N/A</v>
      </c>
    </row>
    <row r="342" spans="1:10">
      <c r="A342" s="14">
        <v>338</v>
      </c>
      <c r="I342" s="6" t="str">
        <f t="shared" si="5"/>
        <v/>
      </c>
      <c r="J342" s="14" t="e">
        <f>VLOOKUP(申請明細!F342,コード!$A$2:$B$7,2)</f>
        <v>#N/A</v>
      </c>
    </row>
    <row r="343" spans="1:10">
      <c r="A343" s="14">
        <v>339</v>
      </c>
      <c r="I343" s="6" t="str">
        <f t="shared" si="5"/>
        <v/>
      </c>
      <c r="J343" s="14" t="e">
        <f>VLOOKUP(申請明細!F343,コード!$A$2:$B$7,2)</f>
        <v>#N/A</v>
      </c>
    </row>
    <row r="344" spans="1:10">
      <c r="A344" s="14">
        <v>340</v>
      </c>
      <c r="I344" s="6" t="str">
        <f t="shared" si="5"/>
        <v/>
      </c>
      <c r="J344" s="14" t="e">
        <f>VLOOKUP(申請明細!F344,コード!$A$2:$B$7,2)</f>
        <v>#N/A</v>
      </c>
    </row>
    <row r="345" spans="1:10">
      <c r="A345" s="14">
        <v>341</v>
      </c>
      <c r="I345" s="6" t="str">
        <f t="shared" si="5"/>
        <v/>
      </c>
      <c r="J345" s="14" t="e">
        <f>VLOOKUP(申請明細!F345,コード!$A$2:$B$7,2)</f>
        <v>#N/A</v>
      </c>
    </row>
    <row r="346" spans="1:10">
      <c r="A346" s="14">
        <v>342</v>
      </c>
      <c r="I346" s="6" t="str">
        <f t="shared" si="5"/>
        <v/>
      </c>
      <c r="J346" s="14" t="e">
        <f>VLOOKUP(申請明細!F346,コード!$A$2:$B$7,2)</f>
        <v>#N/A</v>
      </c>
    </row>
    <row r="347" spans="1:10">
      <c r="A347" s="14">
        <v>343</v>
      </c>
      <c r="I347" s="6" t="str">
        <f t="shared" si="5"/>
        <v/>
      </c>
      <c r="J347" s="14" t="e">
        <f>VLOOKUP(申請明細!F347,コード!$A$2:$B$7,2)</f>
        <v>#N/A</v>
      </c>
    </row>
    <row r="348" spans="1:10">
      <c r="A348" s="14">
        <v>344</v>
      </c>
      <c r="I348" s="6" t="str">
        <f t="shared" si="5"/>
        <v/>
      </c>
      <c r="J348" s="14" t="e">
        <f>VLOOKUP(申請明細!F348,コード!$A$2:$B$7,2)</f>
        <v>#N/A</v>
      </c>
    </row>
    <row r="349" spans="1:10">
      <c r="A349" s="14">
        <v>345</v>
      </c>
      <c r="I349" s="6" t="str">
        <f t="shared" si="5"/>
        <v/>
      </c>
      <c r="J349" s="14" t="e">
        <f>VLOOKUP(申請明細!F349,コード!$A$2:$B$7,2)</f>
        <v>#N/A</v>
      </c>
    </row>
    <row r="350" spans="1:10">
      <c r="A350" s="14">
        <v>346</v>
      </c>
      <c r="I350" s="6" t="str">
        <f t="shared" si="5"/>
        <v/>
      </c>
      <c r="J350" s="14" t="e">
        <f>VLOOKUP(申請明細!F350,コード!$A$2:$B$7,2)</f>
        <v>#N/A</v>
      </c>
    </row>
    <row r="351" spans="1:10">
      <c r="A351" s="14">
        <v>347</v>
      </c>
      <c r="I351" s="6" t="str">
        <f t="shared" si="5"/>
        <v/>
      </c>
      <c r="J351" s="14" t="e">
        <f>VLOOKUP(申請明細!F351,コード!$A$2:$B$7,2)</f>
        <v>#N/A</v>
      </c>
    </row>
    <row r="352" spans="1:10">
      <c r="A352" s="14">
        <v>348</v>
      </c>
      <c r="I352" s="6" t="str">
        <f t="shared" si="5"/>
        <v/>
      </c>
      <c r="J352" s="14" t="e">
        <f>VLOOKUP(申請明細!F352,コード!$A$2:$B$7,2)</f>
        <v>#N/A</v>
      </c>
    </row>
    <row r="353" spans="1:10">
      <c r="A353" s="14">
        <v>349</v>
      </c>
      <c r="I353" s="6" t="str">
        <f t="shared" si="5"/>
        <v/>
      </c>
      <c r="J353" s="14" t="e">
        <f>VLOOKUP(申請明細!F353,コード!$A$2:$B$7,2)</f>
        <v>#N/A</v>
      </c>
    </row>
    <row r="354" spans="1:10">
      <c r="A354" s="14">
        <v>350</v>
      </c>
      <c r="I354" s="6" t="str">
        <f t="shared" si="5"/>
        <v/>
      </c>
      <c r="J354" s="14" t="e">
        <f>VLOOKUP(申請明細!F354,コード!$A$2:$B$7,2)</f>
        <v>#N/A</v>
      </c>
    </row>
    <row r="355" spans="1:10">
      <c r="A355" s="14">
        <v>351</v>
      </c>
      <c r="I355" s="6" t="str">
        <f t="shared" si="5"/>
        <v/>
      </c>
      <c r="J355" s="14" t="e">
        <f>VLOOKUP(申請明細!F355,コード!$A$2:$B$7,2)</f>
        <v>#N/A</v>
      </c>
    </row>
    <row r="356" spans="1:10">
      <c r="A356" s="14">
        <v>352</v>
      </c>
      <c r="I356" s="6" t="str">
        <f t="shared" si="5"/>
        <v/>
      </c>
      <c r="J356" s="14" t="e">
        <f>VLOOKUP(申請明細!F356,コード!$A$2:$B$7,2)</f>
        <v>#N/A</v>
      </c>
    </row>
    <row r="357" spans="1:10">
      <c r="A357" s="14">
        <v>353</v>
      </c>
      <c r="I357" s="6" t="str">
        <f t="shared" si="5"/>
        <v/>
      </c>
      <c r="J357" s="14" t="e">
        <f>VLOOKUP(申請明細!F357,コード!$A$2:$B$7,2)</f>
        <v>#N/A</v>
      </c>
    </row>
    <row r="358" spans="1:10">
      <c r="A358" s="14">
        <v>354</v>
      </c>
      <c r="I358" s="6" t="str">
        <f t="shared" si="5"/>
        <v/>
      </c>
      <c r="J358" s="14" t="e">
        <f>VLOOKUP(申請明細!F358,コード!$A$2:$B$7,2)</f>
        <v>#N/A</v>
      </c>
    </row>
    <row r="359" spans="1:10">
      <c r="A359" s="14">
        <v>355</v>
      </c>
      <c r="I359" s="6" t="str">
        <f t="shared" si="5"/>
        <v/>
      </c>
      <c r="J359" s="14" t="e">
        <f>VLOOKUP(申請明細!F359,コード!$A$2:$B$7,2)</f>
        <v>#N/A</v>
      </c>
    </row>
    <row r="360" spans="1:10">
      <c r="A360" s="14">
        <v>356</v>
      </c>
      <c r="I360" s="6" t="str">
        <f t="shared" si="5"/>
        <v/>
      </c>
      <c r="J360" s="14" t="e">
        <f>VLOOKUP(申請明細!F360,コード!$A$2:$B$7,2)</f>
        <v>#N/A</v>
      </c>
    </row>
    <row r="361" spans="1:10">
      <c r="A361" s="14">
        <v>357</v>
      </c>
      <c r="I361" s="6" t="str">
        <f t="shared" si="5"/>
        <v/>
      </c>
      <c r="J361" s="14" t="e">
        <f>VLOOKUP(申請明細!F361,コード!$A$2:$B$7,2)</f>
        <v>#N/A</v>
      </c>
    </row>
    <row r="362" spans="1:10">
      <c r="A362" s="14">
        <v>358</v>
      </c>
      <c r="I362" s="6" t="str">
        <f t="shared" si="5"/>
        <v/>
      </c>
      <c r="J362" s="14" t="e">
        <f>VLOOKUP(申請明細!F362,コード!$A$2:$B$7,2)</f>
        <v>#N/A</v>
      </c>
    </row>
    <row r="363" spans="1:10">
      <c r="A363" s="14">
        <v>359</v>
      </c>
      <c r="I363" s="6" t="str">
        <f t="shared" si="5"/>
        <v/>
      </c>
      <c r="J363" s="14" t="e">
        <f>VLOOKUP(申請明細!F363,コード!$A$2:$B$7,2)</f>
        <v>#N/A</v>
      </c>
    </row>
    <row r="364" spans="1:10">
      <c r="A364" s="14">
        <v>360</v>
      </c>
      <c r="I364" s="6" t="str">
        <f t="shared" si="5"/>
        <v/>
      </c>
      <c r="J364" s="14" t="e">
        <f>VLOOKUP(申請明細!F364,コード!$A$2:$B$7,2)</f>
        <v>#N/A</v>
      </c>
    </row>
    <row r="365" spans="1:10">
      <c r="A365" s="14">
        <v>361</v>
      </c>
      <c r="I365" s="6" t="str">
        <f t="shared" si="5"/>
        <v/>
      </c>
      <c r="J365" s="14" t="e">
        <f>VLOOKUP(申請明細!F365,コード!$A$2:$B$7,2)</f>
        <v>#N/A</v>
      </c>
    </row>
    <row r="366" spans="1:10">
      <c r="A366" s="14">
        <v>362</v>
      </c>
      <c r="I366" s="6" t="str">
        <f t="shared" si="5"/>
        <v/>
      </c>
      <c r="J366" s="14" t="e">
        <f>VLOOKUP(申請明細!F366,コード!$A$2:$B$7,2)</f>
        <v>#N/A</v>
      </c>
    </row>
    <row r="367" spans="1:10">
      <c r="A367" s="14">
        <v>363</v>
      </c>
      <c r="I367" s="6" t="str">
        <f t="shared" si="5"/>
        <v/>
      </c>
      <c r="J367" s="14" t="e">
        <f>VLOOKUP(申請明細!F367,コード!$A$2:$B$7,2)</f>
        <v>#N/A</v>
      </c>
    </row>
    <row r="368" spans="1:10">
      <c r="A368" s="14">
        <v>364</v>
      </c>
      <c r="I368" s="6" t="str">
        <f t="shared" si="5"/>
        <v/>
      </c>
      <c r="J368" s="14" t="e">
        <f>VLOOKUP(申請明細!F368,コード!$A$2:$B$7,2)</f>
        <v>#N/A</v>
      </c>
    </row>
    <row r="369" spans="1:10">
      <c r="A369" s="14">
        <v>365</v>
      </c>
      <c r="I369" s="6" t="str">
        <f t="shared" si="5"/>
        <v/>
      </c>
      <c r="J369" s="14" t="e">
        <f>VLOOKUP(申請明細!F369,コード!$A$2:$B$7,2)</f>
        <v>#N/A</v>
      </c>
    </row>
    <row r="370" spans="1:10">
      <c r="A370" s="14">
        <v>366</v>
      </c>
      <c r="I370" s="6" t="str">
        <f t="shared" si="5"/>
        <v/>
      </c>
      <c r="J370" s="14" t="e">
        <f>VLOOKUP(申請明細!F370,コード!$A$2:$B$7,2)</f>
        <v>#N/A</v>
      </c>
    </row>
    <row r="371" spans="1:10">
      <c r="A371" s="14">
        <v>367</v>
      </c>
      <c r="I371" s="6" t="str">
        <f t="shared" si="5"/>
        <v/>
      </c>
      <c r="J371" s="14" t="e">
        <f>VLOOKUP(申請明細!F371,コード!$A$2:$B$7,2)</f>
        <v>#N/A</v>
      </c>
    </row>
    <row r="372" spans="1:10">
      <c r="A372" s="14">
        <v>368</v>
      </c>
      <c r="I372" s="6" t="str">
        <f t="shared" si="5"/>
        <v/>
      </c>
      <c r="J372" s="14" t="e">
        <f>VLOOKUP(申請明細!F372,コード!$A$2:$B$7,2)</f>
        <v>#N/A</v>
      </c>
    </row>
    <row r="373" spans="1:10">
      <c r="A373" s="14">
        <v>369</v>
      </c>
      <c r="I373" s="6" t="str">
        <f t="shared" si="5"/>
        <v/>
      </c>
      <c r="J373" s="14" t="e">
        <f>VLOOKUP(申請明細!F373,コード!$A$2:$B$7,2)</f>
        <v>#N/A</v>
      </c>
    </row>
    <row r="374" spans="1:10">
      <c r="A374" s="14">
        <v>370</v>
      </c>
      <c r="I374" s="6" t="str">
        <f t="shared" si="5"/>
        <v/>
      </c>
      <c r="J374" s="14" t="e">
        <f>VLOOKUP(申請明細!F374,コード!$A$2:$B$7,2)</f>
        <v>#N/A</v>
      </c>
    </row>
    <row r="375" spans="1:10">
      <c r="A375" s="14">
        <v>371</v>
      </c>
      <c r="I375" s="6" t="str">
        <f t="shared" si="5"/>
        <v/>
      </c>
      <c r="J375" s="14" t="e">
        <f>VLOOKUP(申請明細!F375,コード!$A$2:$B$7,2)</f>
        <v>#N/A</v>
      </c>
    </row>
    <row r="376" spans="1:10">
      <c r="A376" s="14">
        <v>372</v>
      </c>
      <c r="I376" s="6" t="str">
        <f t="shared" si="5"/>
        <v/>
      </c>
      <c r="J376" s="14" t="e">
        <f>VLOOKUP(申請明細!F376,コード!$A$2:$B$7,2)</f>
        <v>#N/A</v>
      </c>
    </row>
    <row r="377" spans="1:10">
      <c r="A377" s="14">
        <v>373</v>
      </c>
      <c r="I377" s="6" t="str">
        <f t="shared" si="5"/>
        <v/>
      </c>
      <c r="J377" s="14" t="e">
        <f>VLOOKUP(申請明細!F377,コード!$A$2:$B$7,2)</f>
        <v>#N/A</v>
      </c>
    </row>
    <row r="378" spans="1:10">
      <c r="A378" s="14">
        <v>374</v>
      </c>
      <c r="I378" s="6" t="str">
        <f t="shared" si="5"/>
        <v/>
      </c>
      <c r="J378" s="14" t="e">
        <f>VLOOKUP(申請明細!F378,コード!$A$2:$B$7,2)</f>
        <v>#N/A</v>
      </c>
    </row>
    <row r="379" spans="1:10">
      <c r="A379" s="14">
        <v>375</v>
      </c>
      <c r="I379" s="6" t="str">
        <f t="shared" si="5"/>
        <v/>
      </c>
      <c r="J379" s="14" t="e">
        <f>VLOOKUP(申請明細!F379,コード!$A$2:$B$7,2)</f>
        <v>#N/A</v>
      </c>
    </row>
    <row r="380" spans="1:10">
      <c r="A380" s="14">
        <v>376</v>
      </c>
      <c r="I380" s="6" t="str">
        <f t="shared" si="5"/>
        <v/>
      </c>
      <c r="J380" s="14" t="e">
        <f>VLOOKUP(申請明細!F380,コード!$A$2:$B$7,2)</f>
        <v>#N/A</v>
      </c>
    </row>
    <row r="381" spans="1:10">
      <c r="A381" s="14">
        <v>377</v>
      </c>
      <c r="I381" s="6" t="str">
        <f t="shared" si="5"/>
        <v/>
      </c>
      <c r="J381" s="14" t="e">
        <f>VLOOKUP(申請明細!F381,コード!$A$2:$B$7,2)</f>
        <v>#N/A</v>
      </c>
    </row>
    <row r="382" spans="1:10">
      <c r="A382" s="14">
        <v>378</v>
      </c>
      <c r="I382" s="6" t="str">
        <f t="shared" si="5"/>
        <v/>
      </c>
      <c r="J382" s="14" t="e">
        <f>VLOOKUP(申請明細!F382,コード!$A$2:$B$7,2)</f>
        <v>#N/A</v>
      </c>
    </row>
    <row r="383" spans="1:10">
      <c r="A383" s="14">
        <v>379</v>
      </c>
      <c r="I383" s="6" t="str">
        <f t="shared" si="5"/>
        <v/>
      </c>
      <c r="J383" s="14" t="e">
        <f>VLOOKUP(申請明細!F383,コード!$A$2:$B$7,2)</f>
        <v>#N/A</v>
      </c>
    </row>
    <row r="384" spans="1:10">
      <c r="A384" s="14">
        <v>380</v>
      </c>
      <c r="I384" s="6" t="str">
        <f t="shared" si="5"/>
        <v/>
      </c>
      <c r="J384" s="14" t="e">
        <f>VLOOKUP(申請明細!F384,コード!$A$2:$B$7,2)</f>
        <v>#N/A</v>
      </c>
    </row>
    <row r="385" spans="1:10">
      <c r="A385" s="14">
        <v>381</v>
      </c>
      <c r="I385" s="6" t="str">
        <f t="shared" si="5"/>
        <v/>
      </c>
      <c r="J385" s="14" t="e">
        <f>VLOOKUP(申請明細!F385,コード!$A$2:$B$7,2)</f>
        <v>#N/A</v>
      </c>
    </row>
    <row r="386" spans="1:10">
      <c r="A386" s="14">
        <v>382</v>
      </c>
      <c r="I386" s="6" t="str">
        <f t="shared" si="5"/>
        <v/>
      </c>
      <c r="J386" s="14" t="e">
        <f>VLOOKUP(申請明細!F386,コード!$A$2:$B$7,2)</f>
        <v>#N/A</v>
      </c>
    </row>
    <row r="387" spans="1:10">
      <c r="A387" s="14">
        <v>383</v>
      </c>
      <c r="I387" s="6" t="str">
        <f t="shared" si="5"/>
        <v/>
      </c>
      <c r="J387" s="14" t="e">
        <f>VLOOKUP(申請明細!F387,コード!$A$2:$B$7,2)</f>
        <v>#N/A</v>
      </c>
    </row>
    <row r="388" spans="1:10">
      <c r="A388" s="14">
        <v>384</v>
      </c>
      <c r="I388" s="6" t="str">
        <f t="shared" si="5"/>
        <v/>
      </c>
      <c r="J388" s="14" t="e">
        <f>VLOOKUP(申請明細!F388,コード!$A$2:$B$7,2)</f>
        <v>#N/A</v>
      </c>
    </row>
    <row r="389" spans="1:10">
      <c r="A389" s="14">
        <v>385</v>
      </c>
      <c r="I389" s="6" t="str">
        <f t="shared" ref="I389:I452" si="6">F389&amp;G389&amp;H389</f>
        <v/>
      </c>
      <c r="J389" s="14" t="e">
        <f>VLOOKUP(申請明細!F389,コード!$A$2:$B$7,2)</f>
        <v>#N/A</v>
      </c>
    </row>
    <row r="390" spans="1:10">
      <c r="A390" s="14">
        <v>386</v>
      </c>
      <c r="I390" s="6" t="str">
        <f t="shared" si="6"/>
        <v/>
      </c>
      <c r="J390" s="14" t="e">
        <f>VLOOKUP(申請明細!F390,コード!$A$2:$B$7,2)</f>
        <v>#N/A</v>
      </c>
    </row>
    <row r="391" spans="1:10">
      <c r="A391" s="14">
        <v>387</v>
      </c>
      <c r="I391" s="6" t="str">
        <f t="shared" si="6"/>
        <v/>
      </c>
      <c r="J391" s="14" t="e">
        <f>VLOOKUP(申請明細!F391,コード!$A$2:$B$7,2)</f>
        <v>#N/A</v>
      </c>
    </row>
    <row r="392" spans="1:10">
      <c r="A392" s="14">
        <v>388</v>
      </c>
      <c r="I392" s="6" t="str">
        <f t="shared" si="6"/>
        <v/>
      </c>
      <c r="J392" s="14" t="e">
        <f>VLOOKUP(申請明細!F392,コード!$A$2:$B$7,2)</f>
        <v>#N/A</v>
      </c>
    </row>
    <row r="393" spans="1:10">
      <c r="A393" s="14">
        <v>389</v>
      </c>
      <c r="I393" s="6" t="str">
        <f t="shared" si="6"/>
        <v/>
      </c>
      <c r="J393" s="14" t="e">
        <f>VLOOKUP(申請明細!F393,コード!$A$2:$B$7,2)</f>
        <v>#N/A</v>
      </c>
    </row>
    <row r="394" spans="1:10">
      <c r="A394" s="14">
        <v>390</v>
      </c>
      <c r="I394" s="6" t="str">
        <f t="shared" si="6"/>
        <v/>
      </c>
      <c r="J394" s="14" t="e">
        <f>VLOOKUP(申請明細!F394,コード!$A$2:$B$7,2)</f>
        <v>#N/A</v>
      </c>
    </row>
    <row r="395" spans="1:10">
      <c r="A395" s="14">
        <v>391</v>
      </c>
      <c r="I395" s="6" t="str">
        <f t="shared" si="6"/>
        <v/>
      </c>
      <c r="J395" s="14" t="e">
        <f>VLOOKUP(申請明細!F395,コード!$A$2:$B$7,2)</f>
        <v>#N/A</v>
      </c>
    </row>
    <row r="396" spans="1:10">
      <c r="A396" s="14">
        <v>392</v>
      </c>
      <c r="I396" s="6" t="str">
        <f t="shared" si="6"/>
        <v/>
      </c>
      <c r="J396" s="14" t="e">
        <f>VLOOKUP(申請明細!F396,コード!$A$2:$B$7,2)</f>
        <v>#N/A</v>
      </c>
    </row>
    <row r="397" spans="1:10">
      <c r="A397" s="14">
        <v>393</v>
      </c>
      <c r="I397" s="6" t="str">
        <f t="shared" si="6"/>
        <v/>
      </c>
      <c r="J397" s="14" t="e">
        <f>VLOOKUP(申請明細!F397,コード!$A$2:$B$7,2)</f>
        <v>#N/A</v>
      </c>
    </row>
    <row r="398" spans="1:10">
      <c r="A398" s="14">
        <v>394</v>
      </c>
      <c r="I398" s="6" t="str">
        <f t="shared" si="6"/>
        <v/>
      </c>
      <c r="J398" s="14" t="e">
        <f>VLOOKUP(申請明細!F398,コード!$A$2:$B$7,2)</f>
        <v>#N/A</v>
      </c>
    </row>
    <row r="399" spans="1:10">
      <c r="A399" s="14">
        <v>395</v>
      </c>
      <c r="I399" s="6" t="str">
        <f t="shared" si="6"/>
        <v/>
      </c>
      <c r="J399" s="14" t="e">
        <f>VLOOKUP(申請明細!F399,コード!$A$2:$B$7,2)</f>
        <v>#N/A</v>
      </c>
    </row>
    <row r="400" spans="1:10">
      <c r="A400" s="14">
        <v>396</v>
      </c>
      <c r="I400" s="6" t="str">
        <f t="shared" si="6"/>
        <v/>
      </c>
      <c r="J400" s="14" t="e">
        <f>VLOOKUP(申請明細!F400,コード!$A$2:$B$7,2)</f>
        <v>#N/A</v>
      </c>
    </row>
    <row r="401" spans="1:10">
      <c r="A401" s="14">
        <v>397</v>
      </c>
      <c r="I401" s="6" t="str">
        <f t="shared" si="6"/>
        <v/>
      </c>
      <c r="J401" s="14" t="e">
        <f>VLOOKUP(申請明細!F401,コード!$A$2:$B$7,2)</f>
        <v>#N/A</v>
      </c>
    </row>
    <row r="402" spans="1:10">
      <c r="A402" s="14">
        <v>398</v>
      </c>
      <c r="I402" s="6" t="str">
        <f t="shared" si="6"/>
        <v/>
      </c>
      <c r="J402" s="14" t="e">
        <f>VLOOKUP(申請明細!F402,コード!$A$2:$B$7,2)</f>
        <v>#N/A</v>
      </c>
    </row>
    <row r="403" spans="1:10">
      <c r="A403" s="14">
        <v>399</v>
      </c>
      <c r="I403" s="6" t="str">
        <f t="shared" si="6"/>
        <v/>
      </c>
      <c r="J403" s="14" t="e">
        <f>VLOOKUP(申請明細!F403,コード!$A$2:$B$7,2)</f>
        <v>#N/A</v>
      </c>
    </row>
    <row r="404" spans="1:10">
      <c r="A404" s="14">
        <v>400</v>
      </c>
      <c r="I404" s="6" t="str">
        <f t="shared" si="6"/>
        <v/>
      </c>
      <c r="J404" s="14" t="e">
        <f>VLOOKUP(申請明細!F404,コード!$A$2:$B$7,2)</f>
        <v>#N/A</v>
      </c>
    </row>
    <row r="405" spans="1:10">
      <c r="A405" s="14">
        <v>401</v>
      </c>
      <c r="I405" s="6" t="str">
        <f t="shared" si="6"/>
        <v/>
      </c>
      <c r="J405" s="14" t="e">
        <f>VLOOKUP(申請明細!F405,コード!$A$2:$B$7,2)</f>
        <v>#N/A</v>
      </c>
    </row>
    <row r="406" spans="1:10">
      <c r="A406" s="14">
        <v>402</v>
      </c>
      <c r="I406" s="6" t="str">
        <f t="shared" si="6"/>
        <v/>
      </c>
      <c r="J406" s="14" t="e">
        <f>VLOOKUP(申請明細!F406,コード!$A$2:$B$7,2)</f>
        <v>#N/A</v>
      </c>
    </row>
    <row r="407" spans="1:10">
      <c r="A407" s="14">
        <v>403</v>
      </c>
      <c r="I407" s="6" t="str">
        <f t="shared" si="6"/>
        <v/>
      </c>
      <c r="J407" s="14" t="e">
        <f>VLOOKUP(申請明細!F407,コード!$A$2:$B$7,2)</f>
        <v>#N/A</v>
      </c>
    </row>
    <row r="408" spans="1:10">
      <c r="A408" s="14">
        <v>404</v>
      </c>
      <c r="I408" s="6" t="str">
        <f t="shared" si="6"/>
        <v/>
      </c>
      <c r="J408" s="14" t="e">
        <f>VLOOKUP(申請明細!F408,コード!$A$2:$B$7,2)</f>
        <v>#N/A</v>
      </c>
    </row>
    <row r="409" spans="1:10">
      <c r="A409" s="14">
        <v>405</v>
      </c>
      <c r="I409" s="6" t="str">
        <f t="shared" si="6"/>
        <v/>
      </c>
      <c r="J409" s="14" t="e">
        <f>VLOOKUP(申請明細!F409,コード!$A$2:$B$7,2)</f>
        <v>#N/A</v>
      </c>
    </row>
    <row r="410" spans="1:10">
      <c r="A410" s="14">
        <v>406</v>
      </c>
      <c r="I410" s="6" t="str">
        <f t="shared" si="6"/>
        <v/>
      </c>
      <c r="J410" s="14" t="e">
        <f>VLOOKUP(申請明細!F410,コード!$A$2:$B$7,2)</f>
        <v>#N/A</v>
      </c>
    </row>
    <row r="411" spans="1:10">
      <c r="A411" s="14">
        <v>407</v>
      </c>
      <c r="I411" s="6" t="str">
        <f t="shared" si="6"/>
        <v/>
      </c>
      <c r="J411" s="14" t="e">
        <f>VLOOKUP(申請明細!F411,コード!$A$2:$B$7,2)</f>
        <v>#N/A</v>
      </c>
    </row>
    <row r="412" spans="1:10">
      <c r="A412" s="14">
        <v>408</v>
      </c>
      <c r="I412" s="6" t="str">
        <f t="shared" si="6"/>
        <v/>
      </c>
      <c r="J412" s="14" t="e">
        <f>VLOOKUP(申請明細!F412,コード!$A$2:$B$7,2)</f>
        <v>#N/A</v>
      </c>
    </row>
    <row r="413" spans="1:10">
      <c r="A413" s="14">
        <v>409</v>
      </c>
      <c r="I413" s="6" t="str">
        <f t="shared" si="6"/>
        <v/>
      </c>
      <c r="J413" s="14" t="e">
        <f>VLOOKUP(申請明細!F413,コード!$A$2:$B$7,2)</f>
        <v>#N/A</v>
      </c>
    </row>
    <row r="414" spans="1:10">
      <c r="A414" s="14">
        <v>410</v>
      </c>
      <c r="I414" s="6" t="str">
        <f t="shared" si="6"/>
        <v/>
      </c>
      <c r="J414" s="14" t="e">
        <f>VLOOKUP(申請明細!F414,コード!$A$2:$B$7,2)</f>
        <v>#N/A</v>
      </c>
    </row>
    <row r="415" spans="1:10">
      <c r="A415" s="14">
        <v>411</v>
      </c>
      <c r="I415" s="6" t="str">
        <f t="shared" si="6"/>
        <v/>
      </c>
      <c r="J415" s="14" t="e">
        <f>VLOOKUP(申請明細!F415,コード!$A$2:$B$7,2)</f>
        <v>#N/A</v>
      </c>
    </row>
    <row r="416" spans="1:10">
      <c r="A416" s="14">
        <v>412</v>
      </c>
      <c r="I416" s="6" t="str">
        <f t="shared" si="6"/>
        <v/>
      </c>
      <c r="J416" s="14" t="e">
        <f>VLOOKUP(申請明細!F416,コード!$A$2:$B$7,2)</f>
        <v>#N/A</v>
      </c>
    </row>
    <row r="417" spans="1:10">
      <c r="A417" s="14">
        <v>413</v>
      </c>
      <c r="I417" s="6" t="str">
        <f t="shared" si="6"/>
        <v/>
      </c>
      <c r="J417" s="14" t="e">
        <f>VLOOKUP(申請明細!F417,コード!$A$2:$B$7,2)</f>
        <v>#N/A</v>
      </c>
    </row>
    <row r="418" spans="1:10">
      <c r="A418" s="14">
        <v>414</v>
      </c>
      <c r="I418" s="6" t="str">
        <f t="shared" si="6"/>
        <v/>
      </c>
      <c r="J418" s="14" t="e">
        <f>VLOOKUP(申請明細!F418,コード!$A$2:$B$7,2)</f>
        <v>#N/A</v>
      </c>
    </row>
    <row r="419" spans="1:10">
      <c r="A419" s="14">
        <v>415</v>
      </c>
      <c r="I419" s="6" t="str">
        <f t="shared" si="6"/>
        <v/>
      </c>
      <c r="J419" s="14" t="e">
        <f>VLOOKUP(申請明細!F419,コード!$A$2:$B$7,2)</f>
        <v>#N/A</v>
      </c>
    </row>
    <row r="420" spans="1:10">
      <c r="A420" s="14">
        <v>416</v>
      </c>
      <c r="I420" s="6" t="str">
        <f t="shared" si="6"/>
        <v/>
      </c>
      <c r="J420" s="14" t="e">
        <f>VLOOKUP(申請明細!F420,コード!$A$2:$B$7,2)</f>
        <v>#N/A</v>
      </c>
    </row>
    <row r="421" spans="1:10">
      <c r="A421" s="14">
        <v>417</v>
      </c>
      <c r="I421" s="6" t="str">
        <f t="shared" si="6"/>
        <v/>
      </c>
      <c r="J421" s="14" t="e">
        <f>VLOOKUP(申請明細!F421,コード!$A$2:$B$7,2)</f>
        <v>#N/A</v>
      </c>
    </row>
    <row r="422" spans="1:10">
      <c r="A422" s="14">
        <v>418</v>
      </c>
      <c r="I422" s="6" t="str">
        <f t="shared" si="6"/>
        <v/>
      </c>
      <c r="J422" s="14" t="e">
        <f>VLOOKUP(申請明細!F422,コード!$A$2:$B$7,2)</f>
        <v>#N/A</v>
      </c>
    </row>
    <row r="423" spans="1:10">
      <c r="A423" s="14">
        <v>419</v>
      </c>
      <c r="I423" s="6" t="str">
        <f t="shared" si="6"/>
        <v/>
      </c>
      <c r="J423" s="14" t="e">
        <f>VLOOKUP(申請明細!F423,コード!$A$2:$B$7,2)</f>
        <v>#N/A</v>
      </c>
    </row>
    <row r="424" spans="1:10">
      <c r="A424" s="14">
        <v>420</v>
      </c>
      <c r="I424" s="6" t="str">
        <f t="shared" si="6"/>
        <v/>
      </c>
      <c r="J424" s="14" t="e">
        <f>VLOOKUP(申請明細!F424,コード!$A$2:$B$7,2)</f>
        <v>#N/A</v>
      </c>
    </row>
    <row r="425" spans="1:10">
      <c r="A425" s="14">
        <v>421</v>
      </c>
      <c r="I425" s="6" t="str">
        <f t="shared" si="6"/>
        <v/>
      </c>
      <c r="J425" s="14" t="e">
        <f>VLOOKUP(申請明細!F425,コード!$A$2:$B$7,2)</f>
        <v>#N/A</v>
      </c>
    </row>
    <row r="426" spans="1:10">
      <c r="A426" s="14">
        <v>422</v>
      </c>
      <c r="I426" s="6" t="str">
        <f t="shared" si="6"/>
        <v/>
      </c>
      <c r="J426" s="14" t="e">
        <f>VLOOKUP(申請明細!F426,コード!$A$2:$B$7,2)</f>
        <v>#N/A</v>
      </c>
    </row>
    <row r="427" spans="1:10">
      <c r="A427" s="14">
        <v>423</v>
      </c>
      <c r="I427" s="6" t="str">
        <f t="shared" si="6"/>
        <v/>
      </c>
      <c r="J427" s="14" t="e">
        <f>VLOOKUP(申請明細!F427,コード!$A$2:$B$7,2)</f>
        <v>#N/A</v>
      </c>
    </row>
    <row r="428" spans="1:10">
      <c r="A428" s="14">
        <v>424</v>
      </c>
      <c r="I428" s="6" t="str">
        <f t="shared" si="6"/>
        <v/>
      </c>
      <c r="J428" s="14" t="e">
        <f>VLOOKUP(申請明細!F428,コード!$A$2:$B$7,2)</f>
        <v>#N/A</v>
      </c>
    </row>
    <row r="429" spans="1:10">
      <c r="A429" s="14">
        <v>425</v>
      </c>
      <c r="I429" s="6" t="str">
        <f t="shared" si="6"/>
        <v/>
      </c>
      <c r="J429" s="14" t="e">
        <f>VLOOKUP(申請明細!F429,コード!$A$2:$B$7,2)</f>
        <v>#N/A</v>
      </c>
    </row>
    <row r="430" spans="1:10">
      <c r="A430" s="14">
        <v>426</v>
      </c>
      <c r="I430" s="6" t="str">
        <f t="shared" si="6"/>
        <v/>
      </c>
      <c r="J430" s="14" t="e">
        <f>VLOOKUP(申請明細!F430,コード!$A$2:$B$7,2)</f>
        <v>#N/A</v>
      </c>
    </row>
    <row r="431" spans="1:10">
      <c r="A431" s="14">
        <v>427</v>
      </c>
      <c r="I431" s="6" t="str">
        <f t="shared" si="6"/>
        <v/>
      </c>
      <c r="J431" s="14" t="e">
        <f>VLOOKUP(申請明細!F431,コード!$A$2:$B$7,2)</f>
        <v>#N/A</v>
      </c>
    </row>
    <row r="432" spans="1:10">
      <c r="A432" s="14">
        <v>428</v>
      </c>
      <c r="I432" s="6" t="str">
        <f t="shared" si="6"/>
        <v/>
      </c>
      <c r="J432" s="14" t="e">
        <f>VLOOKUP(申請明細!F432,コード!$A$2:$B$7,2)</f>
        <v>#N/A</v>
      </c>
    </row>
    <row r="433" spans="1:10">
      <c r="A433" s="14">
        <v>429</v>
      </c>
      <c r="I433" s="6" t="str">
        <f t="shared" si="6"/>
        <v/>
      </c>
      <c r="J433" s="14" t="e">
        <f>VLOOKUP(申請明細!F433,コード!$A$2:$B$7,2)</f>
        <v>#N/A</v>
      </c>
    </row>
    <row r="434" spans="1:10">
      <c r="A434" s="14">
        <v>430</v>
      </c>
      <c r="I434" s="6" t="str">
        <f t="shared" si="6"/>
        <v/>
      </c>
      <c r="J434" s="14" t="e">
        <f>VLOOKUP(申請明細!F434,コード!$A$2:$B$7,2)</f>
        <v>#N/A</v>
      </c>
    </row>
    <row r="435" spans="1:10">
      <c r="A435" s="14">
        <v>431</v>
      </c>
      <c r="I435" s="6" t="str">
        <f t="shared" si="6"/>
        <v/>
      </c>
      <c r="J435" s="14" t="e">
        <f>VLOOKUP(申請明細!F435,コード!$A$2:$B$7,2)</f>
        <v>#N/A</v>
      </c>
    </row>
    <row r="436" spans="1:10">
      <c r="A436" s="14">
        <v>432</v>
      </c>
      <c r="I436" s="6" t="str">
        <f t="shared" si="6"/>
        <v/>
      </c>
      <c r="J436" s="14" t="e">
        <f>VLOOKUP(申請明細!F436,コード!$A$2:$B$7,2)</f>
        <v>#N/A</v>
      </c>
    </row>
    <row r="437" spans="1:10">
      <c r="A437" s="14">
        <v>433</v>
      </c>
      <c r="I437" s="6" t="str">
        <f t="shared" si="6"/>
        <v/>
      </c>
      <c r="J437" s="14" t="e">
        <f>VLOOKUP(申請明細!F437,コード!$A$2:$B$7,2)</f>
        <v>#N/A</v>
      </c>
    </row>
    <row r="438" spans="1:10">
      <c r="A438" s="14">
        <v>434</v>
      </c>
      <c r="I438" s="6" t="str">
        <f t="shared" si="6"/>
        <v/>
      </c>
      <c r="J438" s="14" t="e">
        <f>VLOOKUP(申請明細!F438,コード!$A$2:$B$7,2)</f>
        <v>#N/A</v>
      </c>
    </row>
    <row r="439" spans="1:10">
      <c r="A439" s="14">
        <v>435</v>
      </c>
      <c r="I439" s="6" t="str">
        <f t="shared" si="6"/>
        <v/>
      </c>
      <c r="J439" s="14" t="e">
        <f>VLOOKUP(申請明細!F439,コード!$A$2:$B$7,2)</f>
        <v>#N/A</v>
      </c>
    </row>
    <row r="440" spans="1:10">
      <c r="A440" s="14">
        <v>436</v>
      </c>
      <c r="I440" s="6" t="str">
        <f t="shared" si="6"/>
        <v/>
      </c>
      <c r="J440" s="14" t="e">
        <f>VLOOKUP(申請明細!F440,コード!$A$2:$B$7,2)</f>
        <v>#N/A</v>
      </c>
    </row>
    <row r="441" spans="1:10">
      <c r="A441" s="14">
        <v>437</v>
      </c>
      <c r="I441" s="6" t="str">
        <f t="shared" si="6"/>
        <v/>
      </c>
      <c r="J441" s="14" t="e">
        <f>VLOOKUP(申請明細!F441,コード!$A$2:$B$7,2)</f>
        <v>#N/A</v>
      </c>
    </row>
    <row r="442" spans="1:10">
      <c r="A442" s="14">
        <v>438</v>
      </c>
      <c r="I442" s="6" t="str">
        <f t="shared" si="6"/>
        <v/>
      </c>
      <c r="J442" s="14" t="e">
        <f>VLOOKUP(申請明細!F442,コード!$A$2:$B$7,2)</f>
        <v>#N/A</v>
      </c>
    </row>
    <row r="443" spans="1:10">
      <c r="A443" s="14">
        <v>439</v>
      </c>
      <c r="I443" s="6" t="str">
        <f t="shared" si="6"/>
        <v/>
      </c>
      <c r="J443" s="14" t="e">
        <f>VLOOKUP(申請明細!F443,コード!$A$2:$B$7,2)</f>
        <v>#N/A</v>
      </c>
    </row>
    <row r="444" spans="1:10">
      <c r="A444" s="14">
        <v>440</v>
      </c>
      <c r="I444" s="6" t="str">
        <f t="shared" si="6"/>
        <v/>
      </c>
      <c r="J444" s="14" t="e">
        <f>VLOOKUP(申請明細!F444,コード!$A$2:$B$7,2)</f>
        <v>#N/A</v>
      </c>
    </row>
    <row r="445" spans="1:10">
      <c r="A445" s="14">
        <v>441</v>
      </c>
      <c r="I445" s="6" t="str">
        <f t="shared" si="6"/>
        <v/>
      </c>
      <c r="J445" s="14" t="e">
        <f>VLOOKUP(申請明細!F445,コード!$A$2:$B$7,2)</f>
        <v>#N/A</v>
      </c>
    </row>
    <row r="446" spans="1:10">
      <c r="A446" s="14">
        <v>442</v>
      </c>
      <c r="I446" s="6" t="str">
        <f t="shared" si="6"/>
        <v/>
      </c>
      <c r="J446" s="14" t="e">
        <f>VLOOKUP(申請明細!F446,コード!$A$2:$B$7,2)</f>
        <v>#N/A</v>
      </c>
    </row>
    <row r="447" spans="1:10">
      <c r="A447" s="14">
        <v>443</v>
      </c>
      <c r="I447" s="6" t="str">
        <f t="shared" si="6"/>
        <v/>
      </c>
      <c r="J447" s="14" t="e">
        <f>VLOOKUP(申請明細!F447,コード!$A$2:$B$7,2)</f>
        <v>#N/A</v>
      </c>
    </row>
    <row r="448" spans="1:10">
      <c r="A448" s="14">
        <v>444</v>
      </c>
      <c r="I448" s="6" t="str">
        <f t="shared" si="6"/>
        <v/>
      </c>
      <c r="J448" s="14" t="e">
        <f>VLOOKUP(申請明細!F448,コード!$A$2:$B$7,2)</f>
        <v>#N/A</v>
      </c>
    </row>
    <row r="449" spans="1:10">
      <c r="A449" s="14">
        <v>445</v>
      </c>
      <c r="I449" s="6" t="str">
        <f t="shared" si="6"/>
        <v/>
      </c>
      <c r="J449" s="14" t="e">
        <f>VLOOKUP(申請明細!F449,コード!$A$2:$B$7,2)</f>
        <v>#N/A</v>
      </c>
    </row>
    <row r="450" spans="1:10">
      <c r="A450" s="14">
        <v>446</v>
      </c>
      <c r="I450" s="6" t="str">
        <f t="shared" si="6"/>
        <v/>
      </c>
      <c r="J450" s="14" t="e">
        <f>VLOOKUP(申請明細!F450,コード!$A$2:$B$7,2)</f>
        <v>#N/A</v>
      </c>
    </row>
    <row r="451" spans="1:10">
      <c r="A451" s="14">
        <v>447</v>
      </c>
      <c r="I451" s="6" t="str">
        <f t="shared" si="6"/>
        <v/>
      </c>
      <c r="J451" s="14" t="e">
        <f>VLOOKUP(申請明細!F451,コード!$A$2:$B$7,2)</f>
        <v>#N/A</v>
      </c>
    </row>
    <row r="452" spans="1:10">
      <c r="A452" s="14">
        <v>448</v>
      </c>
      <c r="I452" s="6" t="str">
        <f t="shared" si="6"/>
        <v/>
      </c>
      <c r="J452" s="14" t="e">
        <f>VLOOKUP(申請明細!F452,コード!$A$2:$B$7,2)</f>
        <v>#N/A</v>
      </c>
    </row>
    <row r="453" spans="1:10">
      <c r="A453" s="14">
        <v>449</v>
      </c>
      <c r="I453" s="6" t="str">
        <f t="shared" ref="I453:I503" si="7">F453&amp;G453&amp;H453</f>
        <v/>
      </c>
      <c r="J453" s="14" t="e">
        <f>VLOOKUP(申請明細!F453,コード!$A$2:$B$7,2)</f>
        <v>#N/A</v>
      </c>
    </row>
    <row r="454" spans="1:10">
      <c r="A454" s="14">
        <v>450</v>
      </c>
      <c r="I454" s="6" t="str">
        <f t="shared" si="7"/>
        <v/>
      </c>
      <c r="J454" s="14" t="e">
        <f>VLOOKUP(申請明細!F454,コード!$A$2:$B$7,2)</f>
        <v>#N/A</v>
      </c>
    </row>
    <row r="455" spans="1:10">
      <c r="A455" s="14">
        <v>451</v>
      </c>
      <c r="I455" s="6" t="str">
        <f t="shared" si="7"/>
        <v/>
      </c>
      <c r="J455" s="14" t="e">
        <f>VLOOKUP(申請明細!F455,コード!$A$2:$B$7,2)</f>
        <v>#N/A</v>
      </c>
    </row>
    <row r="456" spans="1:10">
      <c r="A456" s="14">
        <v>452</v>
      </c>
      <c r="I456" s="6" t="str">
        <f t="shared" si="7"/>
        <v/>
      </c>
      <c r="J456" s="14" t="e">
        <f>VLOOKUP(申請明細!F456,コード!$A$2:$B$7,2)</f>
        <v>#N/A</v>
      </c>
    </row>
    <row r="457" spans="1:10">
      <c r="A457" s="14">
        <v>453</v>
      </c>
      <c r="I457" s="6" t="str">
        <f t="shared" si="7"/>
        <v/>
      </c>
      <c r="J457" s="14" t="e">
        <f>VLOOKUP(申請明細!F457,コード!$A$2:$B$7,2)</f>
        <v>#N/A</v>
      </c>
    </row>
    <row r="458" spans="1:10">
      <c r="A458" s="14">
        <v>454</v>
      </c>
      <c r="I458" s="6" t="str">
        <f t="shared" si="7"/>
        <v/>
      </c>
      <c r="J458" s="14" t="e">
        <f>VLOOKUP(申請明細!F458,コード!$A$2:$B$7,2)</f>
        <v>#N/A</v>
      </c>
    </row>
    <row r="459" spans="1:10">
      <c r="A459" s="14">
        <v>455</v>
      </c>
      <c r="I459" s="6" t="str">
        <f t="shared" si="7"/>
        <v/>
      </c>
      <c r="J459" s="14" t="e">
        <f>VLOOKUP(申請明細!F459,コード!$A$2:$B$7,2)</f>
        <v>#N/A</v>
      </c>
    </row>
    <row r="460" spans="1:10">
      <c r="A460" s="14">
        <v>456</v>
      </c>
      <c r="I460" s="6" t="str">
        <f t="shared" si="7"/>
        <v/>
      </c>
      <c r="J460" s="14" t="e">
        <f>VLOOKUP(申請明細!F460,コード!$A$2:$B$7,2)</f>
        <v>#N/A</v>
      </c>
    </row>
    <row r="461" spans="1:10">
      <c r="A461" s="14">
        <v>457</v>
      </c>
      <c r="I461" s="6" t="str">
        <f t="shared" si="7"/>
        <v/>
      </c>
      <c r="J461" s="14" t="e">
        <f>VLOOKUP(申請明細!F461,コード!$A$2:$B$7,2)</f>
        <v>#N/A</v>
      </c>
    </row>
    <row r="462" spans="1:10">
      <c r="A462" s="14">
        <v>458</v>
      </c>
      <c r="I462" s="6" t="str">
        <f t="shared" si="7"/>
        <v/>
      </c>
      <c r="J462" s="14" t="e">
        <f>VLOOKUP(申請明細!F462,コード!$A$2:$B$7,2)</f>
        <v>#N/A</v>
      </c>
    </row>
    <row r="463" spans="1:10">
      <c r="A463" s="14">
        <v>459</v>
      </c>
      <c r="I463" s="6" t="str">
        <f t="shared" si="7"/>
        <v/>
      </c>
      <c r="J463" s="14" t="e">
        <f>VLOOKUP(申請明細!F463,コード!$A$2:$B$7,2)</f>
        <v>#N/A</v>
      </c>
    </row>
    <row r="464" spans="1:10">
      <c r="A464" s="14">
        <v>460</v>
      </c>
      <c r="I464" s="6" t="str">
        <f t="shared" si="7"/>
        <v/>
      </c>
      <c r="J464" s="14" t="e">
        <f>VLOOKUP(申請明細!F464,コード!$A$2:$B$7,2)</f>
        <v>#N/A</v>
      </c>
    </row>
    <row r="465" spans="1:10">
      <c r="A465" s="14">
        <v>461</v>
      </c>
      <c r="I465" s="6" t="str">
        <f t="shared" si="7"/>
        <v/>
      </c>
      <c r="J465" s="14" t="e">
        <f>VLOOKUP(申請明細!F465,コード!$A$2:$B$7,2)</f>
        <v>#N/A</v>
      </c>
    </row>
    <row r="466" spans="1:10">
      <c r="A466" s="14">
        <v>462</v>
      </c>
      <c r="I466" s="6" t="str">
        <f t="shared" si="7"/>
        <v/>
      </c>
      <c r="J466" s="14" t="e">
        <f>VLOOKUP(申請明細!F466,コード!$A$2:$B$7,2)</f>
        <v>#N/A</v>
      </c>
    </row>
    <row r="467" spans="1:10">
      <c r="A467" s="14">
        <v>463</v>
      </c>
      <c r="I467" s="6" t="str">
        <f t="shared" si="7"/>
        <v/>
      </c>
      <c r="J467" s="14" t="e">
        <f>VLOOKUP(申請明細!F467,コード!$A$2:$B$7,2)</f>
        <v>#N/A</v>
      </c>
    </row>
    <row r="468" spans="1:10">
      <c r="A468" s="14">
        <v>464</v>
      </c>
      <c r="I468" s="6" t="str">
        <f t="shared" si="7"/>
        <v/>
      </c>
      <c r="J468" s="14" t="e">
        <f>VLOOKUP(申請明細!F468,コード!$A$2:$B$7,2)</f>
        <v>#N/A</v>
      </c>
    </row>
    <row r="469" spans="1:10">
      <c r="A469" s="14">
        <v>465</v>
      </c>
      <c r="I469" s="6" t="str">
        <f t="shared" si="7"/>
        <v/>
      </c>
      <c r="J469" s="14" t="e">
        <f>VLOOKUP(申請明細!F469,コード!$A$2:$B$7,2)</f>
        <v>#N/A</v>
      </c>
    </row>
    <row r="470" spans="1:10">
      <c r="A470" s="14">
        <v>466</v>
      </c>
      <c r="I470" s="6" t="str">
        <f t="shared" si="7"/>
        <v/>
      </c>
      <c r="J470" s="14" t="e">
        <f>VLOOKUP(申請明細!F470,コード!$A$2:$B$7,2)</f>
        <v>#N/A</v>
      </c>
    </row>
    <row r="471" spans="1:10">
      <c r="A471" s="14">
        <v>467</v>
      </c>
      <c r="I471" s="6" t="str">
        <f t="shared" si="7"/>
        <v/>
      </c>
      <c r="J471" s="14" t="e">
        <f>VLOOKUP(申請明細!F471,コード!$A$2:$B$7,2)</f>
        <v>#N/A</v>
      </c>
    </row>
    <row r="472" spans="1:10">
      <c r="A472" s="14">
        <v>468</v>
      </c>
      <c r="I472" s="6" t="str">
        <f t="shared" si="7"/>
        <v/>
      </c>
      <c r="J472" s="14" t="e">
        <f>VLOOKUP(申請明細!F472,コード!$A$2:$B$7,2)</f>
        <v>#N/A</v>
      </c>
    </row>
    <row r="473" spans="1:10">
      <c r="A473" s="14">
        <v>469</v>
      </c>
      <c r="I473" s="6" t="str">
        <f t="shared" si="7"/>
        <v/>
      </c>
      <c r="J473" s="14" t="e">
        <f>VLOOKUP(申請明細!F473,コード!$A$2:$B$7,2)</f>
        <v>#N/A</v>
      </c>
    </row>
    <row r="474" spans="1:10">
      <c r="A474" s="14">
        <v>470</v>
      </c>
      <c r="I474" s="6" t="str">
        <f t="shared" si="7"/>
        <v/>
      </c>
      <c r="J474" s="14" t="e">
        <f>VLOOKUP(申請明細!F474,コード!$A$2:$B$7,2)</f>
        <v>#N/A</v>
      </c>
    </row>
    <row r="475" spans="1:10">
      <c r="A475" s="14">
        <v>471</v>
      </c>
      <c r="I475" s="6" t="str">
        <f t="shared" si="7"/>
        <v/>
      </c>
      <c r="J475" s="14" t="e">
        <f>VLOOKUP(申請明細!F475,コード!$A$2:$B$7,2)</f>
        <v>#N/A</v>
      </c>
    </row>
    <row r="476" spans="1:10">
      <c r="A476" s="14">
        <v>472</v>
      </c>
      <c r="I476" s="6" t="str">
        <f t="shared" si="7"/>
        <v/>
      </c>
      <c r="J476" s="14" t="e">
        <f>VLOOKUP(申請明細!F476,コード!$A$2:$B$7,2)</f>
        <v>#N/A</v>
      </c>
    </row>
    <row r="477" spans="1:10">
      <c r="A477" s="14">
        <v>473</v>
      </c>
      <c r="I477" s="6" t="str">
        <f t="shared" si="7"/>
        <v/>
      </c>
      <c r="J477" s="14" t="e">
        <f>VLOOKUP(申請明細!F477,コード!$A$2:$B$7,2)</f>
        <v>#N/A</v>
      </c>
    </row>
    <row r="478" spans="1:10">
      <c r="A478" s="14">
        <v>474</v>
      </c>
      <c r="I478" s="6" t="str">
        <f t="shared" si="7"/>
        <v/>
      </c>
      <c r="J478" s="14" t="e">
        <f>VLOOKUP(申請明細!F478,コード!$A$2:$B$7,2)</f>
        <v>#N/A</v>
      </c>
    </row>
    <row r="479" spans="1:10">
      <c r="A479" s="14">
        <v>475</v>
      </c>
      <c r="I479" s="6" t="str">
        <f t="shared" si="7"/>
        <v/>
      </c>
      <c r="J479" s="14" t="e">
        <f>VLOOKUP(申請明細!F479,コード!$A$2:$B$7,2)</f>
        <v>#N/A</v>
      </c>
    </row>
    <row r="480" spans="1:10">
      <c r="A480" s="14">
        <v>476</v>
      </c>
      <c r="I480" s="6" t="str">
        <f t="shared" si="7"/>
        <v/>
      </c>
      <c r="J480" s="14" t="e">
        <f>VLOOKUP(申請明細!F480,コード!$A$2:$B$7,2)</f>
        <v>#N/A</v>
      </c>
    </row>
    <row r="481" spans="1:10">
      <c r="A481" s="14">
        <v>477</v>
      </c>
      <c r="I481" s="6" t="str">
        <f t="shared" si="7"/>
        <v/>
      </c>
      <c r="J481" s="14" t="e">
        <f>VLOOKUP(申請明細!F481,コード!$A$2:$B$7,2)</f>
        <v>#N/A</v>
      </c>
    </row>
    <row r="482" spans="1:10">
      <c r="A482" s="14">
        <v>478</v>
      </c>
      <c r="I482" s="6" t="str">
        <f t="shared" si="7"/>
        <v/>
      </c>
      <c r="J482" s="14" t="e">
        <f>VLOOKUP(申請明細!F482,コード!$A$2:$B$7,2)</f>
        <v>#N/A</v>
      </c>
    </row>
    <row r="483" spans="1:10">
      <c r="A483" s="14">
        <v>479</v>
      </c>
      <c r="I483" s="6" t="str">
        <f t="shared" si="7"/>
        <v/>
      </c>
      <c r="J483" s="14" t="e">
        <f>VLOOKUP(申請明細!F483,コード!$A$2:$B$7,2)</f>
        <v>#N/A</v>
      </c>
    </row>
    <row r="484" spans="1:10">
      <c r="A484" s="14">
        <v>480</v>
      </c>
      <c r="I484" s="6" t="str">
        <f t="shared" si="7"/>
        <v/>
      </c>
      <c r="J484" s="14" t="e">
        <f>VLOOKUP(申請明細!F484,コード!$A$2:$B$7,2)</f>
        <v>#N/A</v>
      </c>
    </row>
    <row r="485" spans="1:10">
      <c r="A485" s="14">
        <v>481</v>
      </c>
      <c r="I485" s="6" t="str">
        <f t="shared" si="7"/>
        <v/>
      </c>
      <c r="J485" s="14" t="e">
        <f>VLOOKUP(申請明細!F485,コード!$A$2:$B$7,2)</f>
        <v>#N/A</v>
      </c>
    </row>
    <row r="486" spans="1:10">
      <c r="A486" s="14">
        <v>482</v>
      </c>
      <c r="I486" s="6" t="str">
        <f t="shared" si="7"/>
        <v/>
      </c>
      <c r="J486" s="14" t="e">
        <f>VLOOKUP(申請明細!F486,コード!$A$2:$B$7,2)</f>
        <v>#N/A</v>
      </c>
    </row>
    <row r="487" spans="1:10">
      <c r="A487" s="14">
        <v>483</v>
      </c>
      <c r="I487" s="6" t="str">
        <f t="shared" si="7"/>
        <v/>
      </c>
      <c r="J487" s="14" t="e">
        <f>VLOOKUP(申請明細!F487,コード!$A$2:$B$7,2)</f>
        <v>#N/A</v>
      </c>
    </row>
    <row r="488" spans="1:10">
      <c r="A488" s="14">
        <v>484</v>
      </c>
      <c r="I488" s="6" t="str">
        <f t="shared" si="7"/>
        <v/>
      </c>
      <c r="J488" s="14" t="e">
        <f>VLOOKUP(申請明細!F488,コード!$A$2:$B$7,2)</f>
        <v>#N/A</v>
      </c>
    </row>
    <row r="489" spans="1:10">
      <c r="A489" s="14">
        <v>485</v>
      </c>
      <c r="I489" s="6" t="str">
        <f t="shared" si="7"/>
        <v/>
      </c>
      <c r="J489" s="14" t="e">
        <f>VLOOKUP(申請明細!F489,コード!$A$2:$B$7,2)</f>
        <v>#N/A</v>
      </c>
    </row>
    <row r="490" spans="1:10">
      <c r="A490" s="14">
        <v>486</v>
      </c>
      <c r="I490" s="6" t="str">
        <f t="shared" si="7"/>
        <v/>
      </c>
      <c r="J490" s="14" t="e">
        <f>VLOOKUP(申請明細!F490,コード!$A$2:$B$7,2)</f>
        <v>#N/A</v>
      </c>
    </row>
    <row r="491" spans="1:10">
      <c r="A491" s="14">
        <v>487</v>
      </c>
      <c r="I491" s="6" t="str">
        <f t="shared" si="7"/>
        <v/>
      </c>
      <c r="J491" s="14" t="e">
        <f>VLOOKUP(申請明細!F491,コード!$A$2:$B$7,2)</f>
        <v>#N/A</v>
      </c>
    </row>
    <row r="492" spans="1:10">
      <c r="A492" s="14">
        <v>488</v>
      </c>
      <c r="I492" s="6" t="str">
        <f t="shared" si="7"/>
        <v/>
      </c>
      <c r="J492" s="14" t="e">
        <f>VLOOKUP(申請明細!F492,コード!$A$2:$B$7,2)</f>
        <v>#N/A</v>
      </c>
    </row>
    <row r="493" spans="1:10">
      <c r="A493" s="14">
        <v>489</v>
      </c>
      <c r="I493" s="6" t="str">
        <f t="shared" si="7"/>
        <v/>
      </c>
      <c r="J493" s="14" t="e">
        <f>VLOOKUP(申請明細!F493,コード!$A$2:$B$7,2)</f>
        <v>#N/A</v>
      </c>
    </row>
    <row r="494" spans="1:10">
      <c r="A494" s="14">
        <v>490</v>
      </c>
      <c r="I494" s="6" t="str">
        <f t="shared" si="7"/>
        <v/>
      </c>
      <c r="J494" s="14" t="e">
        <f>VLOOKUP(申請明細!F494,コード!$A$2:$B$7,2)</f>
        <v>#N/A</v>
      </c>
    </row>
    <row r="495" spans="1:10">
      <c r="A495" s="14">
        <v>491</v>
      </c>
      <c r="I495" s="6" t="str">
        <f t="shared" si="7"/>
        <v/>
      </c>
      <c r="J495" s="14" t="e">
        <f>VLOOKUP(申請明細!F495,コード!$A$2:$B$7,2)</f>
        <v>#N/A</v>
      </c>
    </row>
    <row r="496" spans="1:10">
      <c r="A496" s="14">
        <v>492</v>
      </c>
      <c r="I496" s="6" t="str">
        <f t="shared" si="7"/>
        <v/>
      </c>
      <c r="J496" s="14" t="e">
        <f>VLOOKUP(申請明細!F496,コード!$A$2:$B$7,2)</f>
        <v>#N/A</v>
      </c>
    </row>
    <row r="497" spans="1:10">
      <c r="A497" s="14">
        <v>493</v>
      </c>
      <c r="I497" s="6" t="str">
        <f t="shared" si="7"/>
        <v/>
      </c>
      <c r="J497" s="14" t="e">
        <f>VLOOKUP(申請明細!F497,コード!$A$2:$B$7,2)</f>
        <v>#N/A</v>
      </c>
    </row>
    <row r="498" spans="1:10">
      <c r="A498" s="14">
        <v>494</v>
      </c>
      <c r="I498" s="6" t="str">
        <f t="shared" si="7"/>
        <v/>
      </c>
      <c r="J498" s="14" t="e">
        <f>VLOOKUP(申請明細!F498,コード!$A$2:$B$7,2)</f>
        <v>#N/A</v>
      </c>
    </row>
    <row r="499" spans="1:10">
      <c r="A499" s="14">
        <v>495</v>
      </c>
      <c r="I499" s="6" t="str">
        <f t="shared" si="7"/>
        <v/>
      </c>
      <c r="J499" s="14" t="e">
        <f>VLOOKUP(申請明細!F499,コード!$A$2:$B$7,2)</f>
        <v>#N/A</v>
      </c>
    </row>
    <row r="500" spans="1:10">
      <c r="A500" s="14">
        <v>496</v>
      </c>
      <c r="I500" s="6" t="str">
        <f t="shared" si="7"/>
        <v/>
      </c>
      <c r="J500" s="14" t="e">
        <f>VLOOKUP(申請明細!F500,コード!$A$2:$B$7,2)</f>
        <v>#N/A</v>
      </c>
    </row>
    <row r="501" spans="1:10">
      <c r="A501" s="14">
        <v>497</v>
      </c>
      <c r="I501" s="6" t="str">
        <f t="shared" si="7"/>
        <v/>
      </c>
      <c r="J501" s="14" t="e">
        <f>VLOOKUP(申請明細!F501,コード!$A$2:$B$7,2)</f>
        <v>#N/A</v>
      </c>
    </row>
    <row r="502" spans="1:10">
      <c r="A502" s="14">
        <v>498</v>
      </c>
      <c r="I502" s="6" t="str">
        <f t="shared" si="7"/>
        <v/>
      </c>
      <c r="J502" s="14" t="e">
        <f>VLOOKUP(申請明細!F502,コード!$A$2:$B$7,2)</f>
        <v>#N/A</v>
      </c>
    </row>
    <row r="503" spans="1:10">
      <c r="A503" s="14">
        <v>499</v>
      </c>
      <c r="I503" s="6" t="str">
        <f t="shared" si="7"/>
        <v/>
      </c>
      <c r="J503" s="14" t="e">
        <f>VLOOKUP(申請明細!F503,コード!$A$2:$B$7,2)</f>
        <v>#N/A</v>
      </c>
    </row>
  </sheetData>
  <mergeCells count="3">
    <mergeCell ref="I2:I3"/>
    <mergeCell ref="A1:B1"/>
    <mergeCell ref="C1:D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heetViews>
  <sheetFormatPr defaultRowHeight="18"/>
  <cols>
    <col min="1" max="1" width="11" bestFit="1" customWidth="1"/>
    <col min="2" max="2" width="33.796875" bestFit="1" customWidth="1"/>
  </cols>
  <sheetData>
    <row r="1" spans="1:3">
      <c r="A1" t="s">
        <v>1</v>
      </c>
      <c r="B1" t="s">
        <v>2</v>
      </c>
      <c r="C1" t="s">
        <v>13</v>
      </c>
    </row>
    <row r="2" spans="1:3">
      <c r="A2">
        <v>1</v>
      </c>
      <c r="B2" t="s">
        <v>20</v>
      </c>
      <c r="C2" t="s">
        <v>14</v>
      </c>
    </row>
    <row r="3" spans="1:3">
      <c r="A3">
        <v>2</v>
      </c>
      <c r="B3" t="s">
        <v>21</v>
      </c>
      <c r="C3" t="s">
        <v>19</v>
      </c>
    </row>
    <row r="4" spans="1:3">
      <c r="A4">
        <v>3</v>
      </c>
      <c r="B4" t="s">
        <v>3</v>
      </c>
      <c r="C4" t="s">
        <v>15</v>
      </c>
    </row>
    <row r="5" spans="1:3">
      <c r="A5">
        <v>4</v>
      </c>
      <c r="B5" t="s">
        <v>22</v>
      </c>
      <c r="C5" t="s">
        <v>16</v>
      </c>
    </row>
    <row r="6" spans="1:3">
      <c r="A6">
        <v>11</v>
      </c>
      <c r="B6" t="s">
        <v>4</v>
      </c>
      <c r="C6" t="s">
        <v>17</v>
      </c>
    </row>
    <row r="7" spans="1:3">
      <c r="A7">
        <v>12</v>
      </c>
      <c r="B7" t="s">
        <v>5</v>
      </c>
      <c r="C7" t="s">
        <v>18</v>
      </c>
    </row>
    <row r="9" spans="1:3">
      <c r="A9" t="s">
        <v>34</v>
      </c>
    </row>
    <row r="10" spans="1:3">
      <c r="A10">
        <v>111</v>
      </c>
      <c r="B10" t="s">
        <v>24</v>
      </c>
      <c r="C10" s="9">
        <v>3000</v>
      </c>
    </row>
    <row r="11" spans="1:3">
      <c r="A11">
        <v>121</v>
      </c>
      <c r="B11" t="s">
        <v>25</v>
      </c>
      <c r="C11" s="9">
        <v>2000</v>
      </c>
    </row>
    <row r="12" spans="1:3">
      <c r="A12">
        <v>211</v>
      </c>
      <c r="B12" t="s">
        <v>30</v>
      </c>
      <c r="C12" s="9">
        <v>2000</v>
      </c>
    </row>
    <row r="13" spans="1:3">
      <c r="A13">
        <v>212</v>
      </c>
      <c r="B13" t="s">
        <v>31</v>
      </c>
      <c r="C13" s="9">
        <v>1300</v>
      </c>
    </row>
    <row r="14" spans="1:3">
      <c r="A14">
        <v>221</v>
      </c>
      <c r="B14" t="s">
        <v>26</v>
      </c>
      <c r="C14" s="9">
        <v>1300</v>
      </c>
    </row>
    <row r="15" spans="1:3">
      <c r="A15">
        <v>422</v>
      </c>
      <c r="B15" t="s">
        <v>32</v>
      </c>
      <c r="C15" s="9">
        <v>700</v>
      </c>
    </row>
    <row r="16" spans="1:3">
      <c r="A16">
        <v>313</v>
      </c>
      <c r="B16" t="s">
        <v>27</v>
      </c>
      <c r="C16" s="9">
        <v>700</v>
      </c>
    </row>
    <row r="17" spans="1:3">
      <c r="A17">
        <v>1111</v>
      </c>
      <c r="B17" t="s">
        <v>28</v>
      </c>
      <c r="C17" s="9">
        <v>20000</v>
      </c>
    </row>
    <row r="18" spans="1:3">
      <c r="A18">
        <v>1211</v>
      </c>
      <c r="B18" t="s">
        <v>29</v>
      </c>
      <c r="C18" s="9">
        <v>13000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workbookViewId="0">
      <selection activeCell="D13" sqref="D13"/>
    </sheetView>
  </sheetViews>
  <sheetFormatPr defaultRowHeight="18"/>
  <cols>
    <col min="2" max="2" width="16.19921875" bestFit="1" customWidth="1"/>
  </cols>
  <sheetData>
    <row r="1" spans="1:5">
      <c r="A1" t="s">
        <v>33</v>
      </c>
      <c r="B1" t="s">
        <v>38</v>
      </c>
      <c r="C1" t="s">
        <v>39</v>
      </c>
      <c r="D1" t="s">
        <v>40</v>
      </c>
      <c r="E1" t="s">
        <v>41</v>
      </c>
    </row>
    <row r="2" spans="1:5">
      <c r="A2">
        <v>111</v>
      </c>
      <c r="B2" t="s">
        <v>24</v>
      </c>
      <c r="C2" s="9">
        <v>3000</v>
      </c>
      <c r="D2">
        <f>COUNTIF(申請明細!I:I,'認定料（予定）'!A2)</f>
        <v>0</v>
      </c>
      <c r="E2" s="9">
        <f>C2*D2</f>
        <v>0</v>
      </c>
    </row>
    <row r="3" spans="1:5">
      <c r="A3">
        <v>121</v>
      </c>
      <c r="B3" t="s">
        <v>25</v>
      </c>
      <c r="C3" s="9">
        <v>2000</v>
      </c>
      <c r="D3">
        <f>COUNTIF(申請明細!I:I,'認定料（予定）'!A3)</f>
        <v>0</v>
      </c>
      <c r="E3" s="9">
        <f t="shared" ref="E3:E10" si="0">C3*D3</f>
        <v>0</v>
      </c>
    </row>
    <row r="4" spans="1:5">
      <c r="A4">
        <v>211</v>
      </c>
      <c r="B4" t="s">
        <v>30</v>
      </c>
      <c r="C4" s="9">
        <v>2000</v>
      </c>
      <c r="D4">
        <f>COUNTIF(申請明細!I:I,'認定料（予定）'!A4)</f>
        <v>0</v>
      </c>
      <c r="E4" s="9">
        <f t="shared" si="0"/>
        <v>0</v>
      </c>
    </row>
    <row r="5" spans="1:5">
      <c r="A5">
        <v>212</v>
      </c>
      <c r="B5" t="s">
        <v>31</v>
      </c>
      <c r="C5" s="9">
        <v>1300</v>
      </c>
      <c r="D5">
        <f>COUNTIF(申請明細!I:I,'認定料（予定）'!A5)</f>
        <v>0</v>
      </c>
      <c r="E5" s="9">
        <f t="shared" si="0"/>
        <v>0</v>
      </c>
    </row>
    <row r="6" spans="1:5">
      <c r="A6">
        <v>221</v>
      </c>
      <c r="B6" t="s">
        <v>26</v>
      </c>
      <c r="C6" s="9">
        <v>1300</v>
      </c>
      <c r="D6">
        <f>COUNTIF(申請明細!I:I,'認定料（予定）'!A6)</f>
        <v>0</v>
      </c>
      <c r="E6" s="9">
        <f t="shared" si="0"/>
        <v>0</v>
      </c>
    </row>
    <row r="7" spans="1:5">
      <c r="A7">
        <v>422</v>
      </c>
      <c r="B7" t="s">
        <v>32</v>
      </c>
      <c r="C7" s="9">
        <v>700</v>
      </c>
      <c r="D7">
        <f>COUNTIF(申請明細!I:I,'認定料（予定）'!A7)</f>
        <v>0</v>
      </c>
      <c r="E7" s="9">
        <f t="shared" si="0"/>
        <v>0</v>
      </c>
    </row>
    <row r="8" spans="1:5">
      <c r="A8">
        <v>313</v>
      </c>
      <c r="B8" t="s">
        <v>35</v>
      </c>
      <c r="C8" s="9">
        <v>700</v>
      </c>
      <c r="D8">
        <f>COUNTIF(申請明細!I:I,'認定料（予定）'!A8)</f>
        <v>0</v>
      </c>
      <c r="E8" s="9">
        <f t="shared" si="0"/>
        <v>0</v>
      </c>
    </row>
    <row r="9" spans="1:5">
      <c r="A9">
        <v>1111</v>
      </c>
      <c r="B9" t="s">
        <v>36</v>
      </c>
      <c r="C9" s="9">
        <v>20000</v>
      </c>
      <c r="D9">
        <f>COUNTIF(申請明細!I:I,'認定料（予定）'!A9)</f>
        <v>0</v>
      </c>
      <c r="E9" s="9">
        <f t="shared" si="0"/>
        <v>0</v>
      </c>
    </row>
    <row r="10" spans="1:5">
      <c r="A10">
        <v>1211</v>
      </c>
      <c r="B10" t="s">
        <v>37</v>
      </c>
      <c r="C10" s="9">
        <v>13000</v>
      </c>
      <c r="D10">
        <f>COUNTIF(申請明細!I:I,'認定料（予定）'!A10)</f>
        <v>0</v>
      </c>
      <c r="E10" s="9">
        <f t="shared" si="0"/>
        <v>0</v>
      </c>
    </row>
    <row r="11" spans="1:5">
      <c r="A11" s="22" t="s">
        <v>41</v>
      </c>
      <c r="B11" s="22"/>
      <c r="C11" s="22"/>
      <c r="D11">
        <f>SUM(D2:D10)</f>
        <v>0</v>
      </c>
      <c r="E11" s="9">
        <f>SUM(E2:E10)</f>
        <v>0</v>
      </c>
    </row>
  </sheetData>
  <mergeCells count="1">
    <mergeCell ref="A11:C1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申請明細</vt:lpstr>
      <vt:lpstr>コード</vt:lpstr>
      <vt:lpstr>認定料（予定）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PC2事務</dc:creator>
  <cp:lastModifiedBy>紘一 旦尾</cp:lastModifiedBy>
  <dcterms:created xsi:type="dcterms:W3CDTF">2015-06-05T18:19:34Z</dcterms:created>
  <dcterms:modified xsi:type="dcterms:W3CDTF">2025-05-23T09:30:19Z</dcterms:modified>
</cp:coreProperties>
</file>